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68" i="1"/>
  <c r="G68" s="1"/>
  <c r="D68"/>
  <c r="C68"/>
  <c r="G39"/>
  <c r="G35"/>
  <c r="G34"/>
  <c r="E35"/>
  <c r="G67"/>
  <c r="G66"/>
  <c r="G65"/>
  <c r="G62"/>
  <c r="G61"/>
  <c r="G60"/>
  <c r="G59"/>
  <c r="G58"/>
  <c r="G57"/>
  <c r="G56"/>
  <c r="G55"/>
  <c r="G54"/>
  <c r="G53"/>
  <c r="G52"/>
  <c r="G51"/>
  <c r="G50"/>
  <c r="G49"/>
  <c r="G48"/>
  <c r="G47"/>
  <c r="G45"/>
  <c r="G44"/>
  <c r="G43"/>
  <c r="G42"/>
  <c r="G41"/>
  <c r="G38"/>
  <c r="G37"/>
  <c r="G36"/>
  <c r="G33"/>
  <c r="G29"/>
  <c r="G28"/>
  <c r="G27"/>
  <c r="G25"/>
  <c r="G24"/>
  <c r="G23"/>
  <c r="G20"/>
  <c r="G19"/>
  <c r="G17"/>
  <c r="G16"/>
  <c r="G15"/>
  <c r="G14"/>
  <c r="G13"/>
  <c r="G12"/>
  <c r="G11"/>
  <c r="G10"/>
  <c r="G9"/>
  <c r="G8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8"/>
  <c r="E37"/>
  <c r="E36"/>
  <c r="E34"/>
  <c r="E33"/>
  <c r="E30"/>
  <c r="E29"/>
  <c r="E28"/>
  <c r="E27"/>
  <c r="E26"/>
  <c r="E25"/>
  <c r="E24"/>
  <c r="E23"/>
  <c r="E20"/>
  <c r="E19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<sst xmlns="http://schemas.openxmlformats.org/spreadsheetml/2006/main" count="113" uniqueCount="109">
  <si>
    <t>% исполнения бюджета на год</t>
  </si>
  <si>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</si>
  <si>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</si>
  <si>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</si>
  <si>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</si>
  <si>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</si>
  <si>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</si>
  <si>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</si>
  <si>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</si>
  <si>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</si>
  <si>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</si>
  <si>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</si>
  <si>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</si>
  <si>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</si>
  <si>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</si>
  <si>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</si>
  <si>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</si>
  <si>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</si>
  <si>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07 00</t>
  </si>
  <si>
    <t>05 00</t>
  </si>
  <si>
    <t>04 00</t>
  </si>
  <si>
    <t>01 00</t>
  </si>
  <si>
    <t>08 00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</si>
  <si>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</si>
  <si>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</si>
  <si>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Межбюджетные трансферты</t>
  </si>
  <si>
    <t>Физическая культура и спорт</t>
  </si>
  <si>
    <t>Средства массовой информации</t>
  </si>
  <si>
    <t>Дотации бюджетам субъектов РФ и муниципальных образований</t>
  </si>
  <si>
    <t xml:space="preserve">Культура </t>
  </si>
  <si>
    <t>Обслуживание государственного и муниципального долга</t>
  </si>
  <si>
    <t>Акцизы</t>
  </si>
  <si>
    <t xml:space="preserve">Бюджетные назначения на 2016 год </t>
  </si>
  <si>
    <t>% испол. 2016г к 2015г</t>
  </si>
  <si>
    <t>% исполнения 2016г. к 2015г.</t>
  </si>
  <si>
    <t>Сведения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</si>
  <si>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</si>
  <si>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</si>
  <si>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 xml:space="preserve">Иные межбюджетные трансферты </t>
  </si>
  <si>
    <t>Прочие безвозмездные поступления в бюджет муниципального района</t>
  </si>
  <si>
    <t>Возврат остатков субсидий,субвенций и иных межбюджетных трансфертов,имеющих целевое назначение прошлых лет, из бюджетов муниципальных районов</t>
  </si>
  <si>
    <t>Налоги на совокупный доход</t>
  </si>
  <si>
    <t>Государственная пошлина</t>
  </si>
  <si>
    <t>000 100 00000 00 0000 000</t>
  </si>
  <si>
    <t>000 1 01 00000 00 0000 000</t>
  </si>
  <si>
    <t>000 1 05 00000 00 0000 000</t>
  </si>
  <si>
    <t>000 1 03 00000 00 0000 000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</si>
  <si>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</si>
  <si>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</si>
  <si>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</si>
  <si>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</si>
  <si>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</si>
  <si>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</si>
  <si>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</si>
  <si>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</si>
  <si>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</si>
  <si>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000 2 02 01000 00 0000 000</t>
  </si>
  <si>
    <t>000 2 02 02000 00 0000 000</t>
  </si>
  <si>
    <t>000 2 02 03000 00 0000 000</t>
  </si>
  <si>
    <t>000 2 02 04000 00 0000 000</t>
  </si>
  <si>
    <t>000 2 07 00000 00 0000 000</t>
  </si>
  <si>
    <t>000 2 19 00000 00 0000 000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</si>
  <si>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</si>
  <si>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</si>
  <si>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</si>
  <si>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</si>
  <si>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01 13</t>
  </si>
  <si>
    <t>Другие общегосударственные вопросы</t>
  </si>
  <si>
    <t>04 05</t>
  </si>
  <si>
    <t>Сельское хозяйство и рыболовство</t>
  </si>
  <si>
    <t>04 06</t>
  </si>
  <si>
    <t>Водные ресурсы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</si>
  <si>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</si>
  <si>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</si>
  <si>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</si>
  <si>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</si>
  <si>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</si>
  <si>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</si>
  <si>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</si>
  <si>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</si>
  <si>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</si>
  <si>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</si>
  <si>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</si>
  <si>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</si>
  <si>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</si>
  <si>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Культура и кинематография</t>
  </si>
  <si>
    <t>08 01</t>
  </si>
  <si>
    <t>08 04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</si>
  <si>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</si>
  <si>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</si>
  <si>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</si>
  <si>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</si>
  <si>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</si>
  <si>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</si>
  <si>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</si>
  <si>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</si>
  <si>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</si>
  <si>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05 02</t>
  </si>
  <si>
    <t>Коммунальное хозяйство</t>
  </si>
  <si>
    <r>
      <t>тыс.руб</t>
    </r>
    <r>
      <rPr>
        <sz val="14"/>
        <color indexed="8"/>
        <rFont val="Times New Roman"/>
        <family val="1"/>
        <charset val="204"/>
      </rPr>
      <t>.</t>
    </r>
  </si>
  <si>
    <t>Начальник управления финансов                                                     Л.М. Кубаева</t>
  </si>
  <si>
    <t>об исполнении доходной и расходной части бюджета Федоровского муниципального района на 01.10.2016 года</t>
  </si>
  <si>
    <t>Факт  на 01.10.15г.</t>
  </si>
  <si>
    <t>Факт на 01.10.16г.</t>
  </si>
  <si>
    <t>04 02</t>
  </si>
  <si>
    <t>01 05</t>
  </si>
  <si>
    <t>Судебная система</t>
  </si>
  <si>
    <t>Топлевно-энергетический комплекс</t>
  </si>
  <si>
    <t>Жилищное хозяйство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</si>
</sst>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51">
    <xf numFmtId="0" fontId="0" fillId="0" borderId="0" xfId="0"/>
    <xf numFmtId="0" fontId="18" fillId="0" borderId="0" xfId="42" applyFont="1" applyAlignment="1">
      <alignment horizontal="center" vertical="top"/>
    </xf>
    <xf numFmtId="0" fontId="18" fillId="0" borderId="0" xfId="42" applyFont="1" applyAlignment="1">
      <alignment vertical="top"/>
    </xf>
    <xf numFmtId="0" fontId="19" fillId="0" borderId="10" xfId="42" applyFont="1" applyBorder="1" applyAlignment="1">
      <alignment horizontal="left" vertical="top" wrapText="1"/>
    </xf>
    <xf numFmtId="0" fontId="20" fillId="0" borderId="10" xfId="42" applyFont="1" applyBorder="1" applyAlignment="1">
      <alignment vertical="top"/>
    </xf>
    <xf numFmtId="0" fontId="20" fillId="0" borderId="10" xfId="42" applyFont="1" applyBorder="1" applyAlignment="1">
      <alignment vertical="top" wrapText="1"/>
    </xf>
    <xf numFmtId="0" fontId="19" fillId="0" borderId="10" xfId="42" applyFont="1" applyBorder="1" applyAlignment="1">
      <alignment vertical="top" wrapText="1"/>
    </xf>
    <xf numFmtId="3" fontId="19" fillId="0" borderId="10" xfId="42" applyNumberFormat="1" applyFont="1" applyBorder="1" applyAlignment="1">
      <alignment horizontal="left" vertical="top" wrapText="1"/>
    </xf>
    <xf numFmtId="1" fontId="21" fillId="24" borderId="10" xfId="42" applyNumberFormat="1" applyFont="1" applyFill="1" applyBorder="1" applyAlignment="1"/>
    <xf numFmtId="0" fontId="21" fillId="24" borderId="10" xfId="42" applyFont="1" applyFill="1" applyBorder="1" applyAlignment="1"/>
    <xf numFmtId="1" fontId="22" fillId="24" borderId="10" xfId="42" applyNumberFormat="1" applyFont="1" applyFill="1" applyBorder="1" applyAlignment="1"/>
    <xf numFmtId="0" fontId="22" fillId="24" borderId="10" xfId="42" applyFont="1" applyFill="1" applyBorder="1" applyAlignment="1">
      <alignment wrapText="1"/>
    </xf>
    <xf numFmtId="0" fontId="22" fillId="24" borderId="10" xfId="42" applyFont="1" applyFill="1" applyBorder="1" applyAlignment="1">
      <alignment vertical="top" wrapText="1"/>
    </xf>
    <xf numFmtId="1" fontId="22" fillId="24" borderId="10" xfId="42" applyNumberFormat="1" applyFont="1" applyFill="1" applyBorder="1" applyAlignment="1">
      <alignment wrapText="1" shrinkToFit="1"/>
    </xf>
    <xf numFmtId="0" fontId="22" fillId="24" borderId="10" xfId="42" applyFont="1" applyFill="1" applyBorder="1" applyAlignment="1">
      <alignment vertical="top" wrapText="1" shrinkToFit="1"/>
    </xf>
    <xf numFmtId="1" fontId="21" fillId="24" borderId="10" xfId="42" applyNumberFormat="1" applyFont="1" applyFill="1" applyBorder="1" applyAlignment="1">
      <alignment wrapText="1" shrinkToFit="1"/>
    </xf>
    <xf numFmtId="0" fontId="21" fillId="24" borderId="10" xfId="42" applyFont="1" applyFill="1" applyBorder="1" applyAlignment="1">
      <alignment vertical="top" wrapText="1" shrinkToFit="1"/>
    </xf>
    <xf numFmtId="0" fontId="20" fillId="0" borderId="10" xfId="42" applyFont="1" applyBorder="1" applyAlignment="1">
      <alignment horizontal="left" vertical="top" wrapText="1"/>
    </xf>
    <xf numFmtId="0" fontId="19" fillId="0" borderId="0" xfId="42" applyFont="1" applyAlignment="1">
      <alignment wrapText="1"/>
    </xf>
    <xf numFmtId="0" fontId="19" fillId="0" borderId="10" xfId="42" applyFont="1" applyBorder="1" applyAlignment="1">
      <alignment wrapText="1"/>
    </xf>
    <xf numFmtId="0" fontId="19" fillId="0" borderId="10" xfId="42" applyFont="1" applyBorder="1"/>
    <xf numFmtId="0" fontId="20" fillId="0" borderId="11" xfId="42" applyFont="1" applyBorder="1" applyAlignment="1">
      <alignment vertical="top" wrapText="1"/>
    </xf>
    <xf numFmtId="0" fontId="19" fillId="0" borderId="0" xfId="42" applyFont="1"/>
    <xf numFmtId="0" fontId="19" fillId="0" borderId="12" xfId="42" applyFont="1" applyBorder="1" applyAlignment="1">
      <alignment wrapText="1"/>
    </xf>
    <xf numFmtId="0" fontId="19" fillId="0" borderId="10" xfId="42" applyFont="1" applyBorder="1" applyAlignment="1">
      <alignment horizontal="justify" wrapText="1"/>
    </xf>
    <xf numFmtId="0" fontId="20" fillId="0" borderId="10" xfId="42" applyFont="1" applyBorder="1" applyAlignment="1">
      <alignment wrapText="1"/>
    </xf>
    <xf numFmtId="0" fontId="19" fillId="0" borderId="13" xfId="42" applyFont="1" applyBorder="1" applyAlignment="1">
      <alignment vertical="top" wrapText="1"/>
    </xf>
    <xf numFmtId="0" fontId="19" fillId="0" borderId="14" xfId="42" applyFont="1" applyBorder="1"/>
    <xf numFmtId="0" fontId="19" fillId="0" borderId="0" xfId="42" applyFont="1" applyAlignment="1">
      <alignment vertical="top"/>
    </xf>
    <xf numFmtId="0" fontId="24" fillId="0" borderId="0" xfId="0" applyFont="1"/>
    <xf numFmtId="0" fontId="18" fillId="0" borderId="0" xfId="42" applyFont="1" applyFill="1" applyAlignment="1">
      <alignment horizontal="center" vertical="top"/>
    </xf>
    <xf numFmtId="164" fontId="21" fillId="24" borderId="10" xfId="42" applyNumberFormat="1" applyFont="1" applyFill="1" applyBorder="1" applyAlignment="1">
      <alignment horizontal="center" vertical="center"/>
    </xf>
    <xf numFmtId="164" fontId="21" fillId="24" borderId="10" xfId="42" applyNumberFormat="1" applyFont="1" applyFill="1" applyBorder="1" applyAlignment="1">
      <alignment horizontal="center" vertical="center" wrapText="1" shrinkToFit="1"/>
    </xf>
    <xf numFmtId="164" fontId="21" fillId="24" borderId="11" xfId="42" applyNumberFormat="1" applyFont="1" applyFill="1" applyBorder="1" applyAlignment="1">
      <alignment horizontal="center" vertical="center" wrapText="1" shrinkToFit="1"/>
    </xf>
    <xf numFmtId="164" fontId="20" fillId="0" borderId="10" xfId="42" applyNumberFormat="1" applyFont="1" applyBorder="1" applyAlignment="1">
      <alignment horizontal="center" vertical="center" wrapText="1"/>
    </xf>
    <xf numFmtId="164" fontId="20" fillId="24" borderId="10" xfId="42" applyNumberFormat="1" applyFont="1" applyFill="1" applyBorder="1" applyAlignment="1">
      <alignment horizontal="center" vertical="center" wrapText="1"/>
    </xf>
    <xf numFmtId="164" fontId="19" fillId="0" borderId="10" xfId="42" applyNumberFormat="1" applyFont="1" applyBorder="1" applyAlignment="1">
      <alignment horizontal="center" vertical="center" wrapText="1"/>
    </xf>
    <xf numFmtId="164" fontId="19" fillId="24" borderId="10" xfId="42" applyNumberFormat="1" applyFont="1" applyFill="1" applyBorder="1" applyAlignment="1">
      <alignment horizontal="center" vertical="center" wrapText="1"/>
    </xf>
    <xf numFmtId="164" fontId="19" fillId="0" borderId="10" xfId="42" applyNumberFormat="1" applyFont="1" applyFill="1" applyBorder="1" applyAlignment="1">
      <alignment horizontal="center" vertical="center" wrapText="1"/>
    </xf>
    <xf numFmtId="164" fontId="20" fillId="0" borderId="10" xfId="42" applyNumberFormat="1" applyFont="1" applyFill="1" applyBorder="1" applyAlignment="1">
      <alignment horizontal="center" vertical="center" wrapText="1"/>
    </xf>
    <xf numFmtId="164" fontId="19" fillId="0" borderId="11" xfId="42" applyNumberFormat="1" applyFont="1" applyBorder="1" applyAlignment="1">
      <alignment horizontal="center" vertical="center" wrapText="1"/>
    </xf>
    <xf numFmtId="0" fontId="19" fillId="0" borderId="11" xfId="42" applyFont="1" applyBorder="1" applyAlignment="1">
      <alignment vertical="top" wrapText="1"/>
    </xf>
    <xf numFmtId="0" fontId="19" fillId="0" borderId="0" xfId="42" applyFont="1" applyAlignment="1">
      <alignment horizontal="center" vertical="top"/>
    </xf>
    <xf numFmtId="0" fontId="23" fillId="0" borderId="0" xfId="42" applyFont="1" applyAlignment="1">
      <alignment vertical="top"/>
    </xf>
    <xf numFmtId="0" fontId="18" fillId="0" borderId="0" xfId="42" applyFont="1" applyAlignment="1">
      <alignment horizontal="center" vertical="top"/>
    </xf>
    <xf numFmtId="0" fontId="18" fillId="0" borderId="0" xfId="42" applyFont="1" applyFill="1" applyAlignment="1">
      <alignment horizontal="center" vertical="top" wrapText="1"/>
    </xf>
    <xf numFmtId="0" fontId="19" fillId="24" borderId="10" xfId="42" applyFont="1" applyFill="1" applyBorder="1" applyAlignment="1">
      <alignment horizontal="center" vertical="top" wrapText="1"/>
    </xf>
    <xf numFmtId="0" fontId="19" fillId="0" borderId="10" xfId="42" applyFont="1" applyFill="1" applyBorder="1" applyAlignment="1">
      <alignment horizontal="center" vertical="top" wrapText="1"/>
    </xf>
    <xf numFmtId="0" fontId="19" fillId="0" borderId="10" xfId="42" applyFont="1" applyBorder="1" applyAlignment="1">
      <alignment horizontal="center" vertical="top" wrapText="1"/>
    </xf>
    <xf numFmtId="0" fontId="19" fillId="0" borderId="10" xfId="42" applyFont="1" applyFill="1" applyBorder="1" applyAlignment="1">
      <alignment vertical="top" wrapText="1"/>
    </xf>
    <xf numFmtId="0" fontId="19" fillId="0" borderId="10" xfId="42" applyFont="1" applyFill="1" applyBorder="1" applyAlignment="1">
      <alignment vertical="top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34" builtinId="20" customBuiltin="1"/>
    <cellStyle name="Вывод" xfId="38" builtinId="21" customBuiltin="1"/>
    <cellStyle name="Вычисление" xfId="26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40" builtinId="25" customBuiltin="1"/>
    <cellStyle name="Контрольная ячейка" xfId="27" builtinId="23" customBuiltin="1"/>
    <cellStyle name="Название" xfId="39" builtinId="15" customBuiltin="1"/>
    <cellStyle name="Нейтральный" xfId="36" builtinId="28" customBuiltin="1"/>
    <cellStyle name="Обычный" xfId="0" builtinId="0"/>
    <cellStyle name="Обычный_Лист1" xfId="42"/>
    <cellStyle name="Плохой" xfId="25" builtinId="27" customBuiltin="1"/>
    <cellStyle name="Пояснение" xfId="28" builtinId="53" customBuiltin="1"/>
    <cellStyle name="Примечание" xfId="37" builtinId="10" customBuiltin="1"/>
    <cellStyle name="Связанная ячейка" xfId="35" builtinId="24" customBuiltin="1"/>
    <cellStyle name="Текст предупреждения" xfId="41" builtinId="11" customBuiltin="1"/>
    <cellStyle name="Хороший" xfId="29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5"/>
  <sheetViews>
    <sheetView tabSelected="1" workbookViewId="0">
      <selection activeCell="B46" sqref="B46"/>
    </sheetView>
  </sheetViews>
  <sheetFormatPr defaultRowHeight="12.75"/>
  <cols>
    <col min="1" max="1" width="22.28515625" customWidth="1"/>
    <col min="2" max="2" width="51" customWidth="1"/>
    <col min="3" max="3" width="13.7109375" customWidth="1"/>
    <col min="4" max="4" width="14.140625" customWidth="1"/>
    <col min="5" max="5" width="11.5703125" customWidth="1"/>
    <col min="6" max="6" width="12.28515625" customWidth="1"/>
  </cols>
  <sheetData>
    <row r="3" spans="1:7" ht="18.75">
      <c r="A3" s="1"/>
      <c r="B3" s="44" t="s">
        <v>35</v>
      </c>
      <c r="C3" s="44"/>
      <c r="D3" s="44"/>
      <c r="E3" s="44"/>
      <c r="F3" s="1"/>
      <c r="G3" s="2"/>
    </row>
    <row r="4" spans="1:7" ht="39.75" customHeight="1">
      <c r="A4" s="45" t="s">
        <v>101</v>
      </c>
      <c r="B4" s="45"/>
      <c r="C4" s="45"/>
      <c r="D4" s="45"/>
      <c r="E4" s="45"/>
      <c r="F4" s="45"/>
      <c r="G4" s="2"/>
    </row>
    <row r="5" spans="1:7" ht="17.25" customHeight="1">
      <c r="A5" s="30"/>
      <c r="B5" s="30"/>
      <c r="C5" s="30"/>
      <c r="D5" s="30"/>
      <c r="E5" s="30"/>
      <c r="F5" s="30"/>
      <c r="G5" s="28" t="s">
        <v>99</v>
      </c>
    </row>
    <row r="6" spans="1:7">
      <c r="A6" s="49"/>
      <c r="B6" s="50"/>
      <c r="C6" s="47" t="s">
        <v>32</v>
      </c>
      <c r="D6" s="46" t="s">
        <v>103</v>
      </c>
      <c r="E6" s="47" t="s">
        <v>0</v>
      </c>
      <c r="F6" s="46" t="s">
        <v>102</v>
      </c>
      <c r="G6" s="48" t="s">
        <v>34</v>
      </c>
    </row>
    <row r="7" spans="1:7" ht="48.75" customHeight="1">
      <c r="A7" s="49"/>
      <c r="B7" s="50"/>
      <c r="C7" s="47"/>
      <c r="D7" s="46"/>
      <c r="E7" s="47"/>
      <c r="F7" s="46"/>
      <c r="G7" s="48"/>
    </row>
    <row r="8" spans="1:7">
      <c r="A8" s="3"/>
      <c r="B8" s="4" t="s">
        <v>1</v>
      </c>
      <c r="C8" s="34">
        <v>295120.40000000002</v>
      </c>
      <c r="D8" s="35">
        <v>202568.8</v>
      </c>
      <c r="E8" s="34">
        <f>D8/C8%</f>
        <v>68.639375658205935</v>
      </c>
      <c r="F8" s="34">
        <v>179405.4</v>
      </c>
      <c r="G8" s="34">
        <f>D8/F8%</f>
        <v>112.91120557129273</v>
      </c>
    </row>
    <row r="9" spans="1:7">
      <c r="A9" s="3" t="s">
        <v>43</v>
      </c>
      <c r="B9" s="5" t="s">
        <v>2</v>
      </c>
      <c r="C9" s="34">
        <v>44875</v>
      </c>
      <c r="D9" s="35">
        <v>34977.9</v>
      </c>
      <c r="E9" s="34">
        <f t="shared" ref="E9:E30" si="0">D9/C9%</f>
        <v>77.94518105849582</v>
      </c>
      <c r="F9" s="34">
        <v>22752.6</v>
      </c>
      <c r="G9" s="34">
        <f t="shared" ref="G9:G29" si="1">D9/F9%</f>
        <v>153.73144168139027</v>
      </c>
    </row>
    <row r="10" spans="1:7">
      <c r="A10" s="3"/>
      <c r="B10" s="5" t="s">
        <v>3</v>
      </c>
      <c r="C10" s="34">
        <v>34637.699999999997</v>
      </c>
      <c r="D10" s="35">
        <v>26797.5</v>
      </c>
      <c r="E10" s="34">
        <f t="shared" si="0"/>
        <v>77.365125282567845</v>
      </c>
      <c r="F10" s="34">
        <v>19919.900000000001</v>
      </c>
      <c r="G10" s="34">
        <f t="shared" si="1"/>
        <v>134.52627774235813</v>
      </c>
    </row>
    <row r="11" spans="1:7">
      <c r="A11" s="3" t="s">
        <v>44</v>
      </c>
      <c r="B11" s="6" t="s">
        <v>4</v>
      </c>
      <c r="C11" s="36">
        <v>21210.9</v>
      </c>
      <c r="D11" s="37">
        <v>15630.9</v>
      </c>
      <c r="E11" s="34">
        <f t="shared" si="0"/>
        <v>73.69277116954018</v>
      </c>
      <c r="F11" s="36">
        <v>14284.9</v>
      </c>
      <c r="G11" s="34">
        <f t="shared" si="1"/>
        <v>109.42253708461382</v>
      </c>
    </row>
    <row r="12" spans="1:7">
      <c r="A12" s="3" t="s">
        <v>46</v>
      </c>
      <c r="B12" s="6" t="s">
        <v>31</v>
      </c>
      <c r="C12" s="36">
        <v>7662.6</v>
      </c>
      <c r="D12" s="37">
        <v>7262.2</v>
      </c>
      <c r="E12" s="34">
        <f t="shared" si="0"/>
        <v>94.774619580821124</v>
      </c>
      <c r="F12" s="36">
        <v>1641.9</v>
      </c>
      <c r="G12" s="34">
        <f t="shared" si="1"/>
        <v>442.30464705524088</v>
      </c>
    </row>
    <row r="13" spans="1:7">
      <c r="A13" s="3" t="s">
        <v>45</v>
      </c>
      <c r="B13" s="6" t="s">
        <v>41</v>
      </c>
      <c r="C13" s="36">
        <v>4564.2</v>
      </c>
      <c r="D13" s="37">
        <v>3321.8</v>
      </c>
      <c r="E13" s="34">
        <f t="shared" si="0"/>
        <v>72.779457517199077</v>
      </c>
      <c r="F13" s="36">
        <v>4060</v>
      </c>
      <c r="G13" s="34">
        <f t="shared" si="1"/>
        <v>81.817733990147786</v>
      </c>
    </row>
    <row r="14" spans="1:7">
      <c r="A14" s="3" t="s">
        <v>47</v>
      </c>
      <c r="B14" s="6" t="s">
        <v>42</v>
      </c>
      <c r="C14" s="36">
        <v>1200</v>
      </c>
      <c r="D14" s="37">
        <v>582.6</v>
      </c>
      <c r="E14" s="34">
        <f t="shared" si="0"/>
        <v>48.550000000000004</v>
      </c>
      <c r="F14" s="36">
        <v>798.8</v>
      </c>
      <c r="G14" s="34">
        <f t="shared" si="1"/>
        <v>72.934401602403611</v>
      </c>
    </row>
    <row r="15" spans="1:7">
      <c r="A15" s="3"/>
      <c r="B15" s="5" t="s">
        <v>5</v>
      </c>
      <c r="C15" s="34">
        <v>10237.299999999999</v>
      </c>
      <c r="D15" s="35">
        <v>8180.4</v>
      </c>
      <c r="E15" s="34">
        <f t="shared" si="0"/>
        <v>79.907788186338195</v>
      </c>
      <c r="F15" s="34">
        <v>2832.7</v>
      </c>
      <c r="G15" s="34">
        <f t="shared" si="1"/>
        <v>288.78455184099977</v>
      </c>
    </row>
    <row r="16" spans="1:7" ht="30" customHeight="1">
      <c r="A16" s="7" t="s">
        <v>48</v>
      </c>
      <c r="B16" s="6" t="s">
        <v>6</v>
      </c>
      <c r="C16" s="36">
        <v>2966.3</v>
      </c>
      <c r="D16" s="37">
        <v>1742.3</v>
      </c>
      <c r="E16" s="34">
        <f t="shared" si="0"/>
        <v>58.736473047230554</v>
      </c>
      <c r="F16" s="36">
        <v>1664.2</v>
      </c>
      <c r="G16" s="34">
        <f t="shared" si="1"/>
        <v>104.69294555942795</v>
      </c>
    </row>
    <row r="17" spans="1:7" ht="20.25" customHeight="1">
      <c r="A17" s="3" t="s">
        <v>49</v>
      </c>
      <c r="B17" s="6" t="s">
        <v>7</v>
      </c>
      <c r="C17" s="36">
        <v>370.7</v>
      </c>
      <c r="D17" s="37">
        <v>315.5</v>
      </c>
      <c r="E17" s="34">
        <f t="shared" si="0"/>
        <v>85.109252765039116</v>
      </c>
      <c r="F17" s="36">
        <v>288.39999999999998</v>
      </c>
      <c r="G17" s="34">
        <f t="shared" si="1"/>
        <v>109.39667128987517</v>
      </c>
    </row>
    <row r="18" spans="1:7" ht="25.5">
      <c r="A18" s="3" t="s">
        <v>50</v>
      </c>
      <c r="B18" s="6" t="s">
        <v>8</v>
      </c>
      <c r="C18" s="37">
        <v>317.8</v>
      </c>
      <c r="D18" s="37">
        <v>317.8</v>
      </c>
      <c r="E18" s="34">
        <f t="shared" si="0"/>
        <v>100</v>
      </c>
      <c r="F18" s="36"/>
      <c r="G18" s="34"/>
    </row>
    <row r="19" spans="1:7" ht="15.75" customHeight="1">
      <c r="A19" s="3" t="s">
        <v>51</v>
      </c>
      <c r="B19" s="6" t="s">
        <v>36</v>
      </c>
      <c r="C19" s="38">
        <v>5657.7</v>
      </c>
      <c r="D19" s="37">
        <v>5114.8999999999996</v>
      </c>
      <c r="E19" s="34">
        <f t="shared" si="0"/>
        <v>90.405995369142929</v>
      </c>
      <c r="F19" s="36">
        <v>39.799999999999997</v>
      </c>
      <c r="G19" s="34">
        <f t="shared" si="1"/>
        <v>12851.507537688443</v>
      </c>
    </row>
    <row r="20" spans="1:7">
      <c r="A20" s="3" t="s">
        <v>52</v>
      </c>
      <c r="B20" s="6" t="s">
        <v>9</v>
      </c>
      <c r="C20" s="36">
        <v>924.8</v>
      </c>
      <c r="D20" s="37">
        <v>689.9</v>
      </c>
      <c r="E20" s="34">
        <f t="shared" si="0"/>
        <v>74.599913494809698</v>
      </c>
      <c r="F20" s="36">
        <v>840.3</v>
      </c>
      <c r="G20" s="34">
        <f t="shared" si="1"/>
        <v>82.101630370105923</v>
      </c>
    </row>
    <row r="21" spans="1:7">
      <c r="A21" s="3" t="s">
        <v>53</v>
      </c>
      <c r="B21" s="6" t="s">
        <v>10</v>
      </c>
      <c r="C21" s="36"/>
      <c r="D21" s="37"/>
      <c r="E21" s="34"/>
      <c r="F21" s="36"/>
      <c r="G21" s="34"/>
    </row>
    <row r="22" spans="1:7">
      <c r="A22" s="3"/>
      <c r="B22" s="6"/>
      <c r="C22" s="34"/>
      <c r="D22" s="35"/>
      <c r="E22" s="34"/>
      <c r="F22" s="36"/>
      <c r="G22" s="34"/>
    </row>
    <row r="23" spans="1:7">
      <c r="A23" s="8" t="s">
        <v>54</v>
      </c>
      <c r="B23" s="9" t="s">
        <v>11</v>
      </c>
      <c r="C23" s="31">
        <v>250245.4</v>
      </c>
      <c r="D23" s="31">
        <v>167590.9</v>
      </c>
      <c r="E23" s="34">
        <f t="shared" si="0"/>
        <v>66.970621637800335</v>
      </c>
      <c r="F23" s="31">
        <v>156652.79999999999</v>
      </c>
      <c r="G23" s="34">
        <f t="shared" si="1"/>
        <v>106.98238397270909</v>
      </c>
    </row>
    <row r="24" spans="1:7" ht="32.25" customHeight="1">
      <c r="A24" s="10" t="s">
        <v>55</v>
      </c>
      <c r="B24" s="11" t="s">
        <v>37</v>
      </c>
      <c r="C24" s="31">
        <v>245866.5</v>
      </c>
      <c r="D24" s="31">
        <v>166609.9</v>
      </c>
      <c r="E24" s="34">
        <f t="shared" si="0"/>
        <v>67.764376196025083</v>
      </c>
      <c r="F24" s="31">
        <v>156174.6</v>
      </c>
      <c r="G24" s="34">
        <f t="shared" si="1"/>
        <v>106.68181637731102</v>
      </c>
    </row>
    <row r="25" spans="1:7" ht="27.75" customHeight="1">
      <c r="A25" s="10" t="s">
        <v>56</v>
      </c>
      <c r="B25" s="11" t="s">
        <v>28</v>
      </c>
      <c r="C25" s="31">
        <v>82823.899999999994</v>
      </c>
      <c r="D25" s="39">
        <v>50438</v>
      </c>
      <c r="E25" s="34">
        <f t="shared" si="0"/>
        <v>60.897880925674841</v>
      </c>
      <c r="F25" s="34">
        <v>39156.5</v>
      </c>
      <c r="G25" s="34">
        <f t="shared" si="1"/>
        <v>128.81130846730429</v>
      </c>
    </row>
    <row r="26" spans="1:7" ht="26.25" customHeight="1">
      <c r="A26" s="10" t="s">
        <v>57</v>
      </c>
      <c r="B26" s="12" t="s">
        <v>24</v>
      </c>
      <c r="C26" s="32">
        <v>204.3</v>
      </c>
      <c r="D26" s="35"/>
      <c r="E26" s="34">
        <f t="shared" si="0"/>
        <v>0</v>
      </c>
      <c r="F26" s="34"/>
      <c r="G26" s="34"/>
    </row>
    <row r="27" spans="1:7" ht="24.75" customHeight="1">
      <c r="A27" s="10" t="s">
        <v>58</v>
      </c>
      <c r="B27" s="11" t="s">
        <v>23</v>
      </c>
      <c r="C27" s="31">
        <v>161427.1</v>
      </c>
      <c r="D27" s="39">
        <v>114637.4</v>
      </c>
      <c r="E27" s="34">
        <f t="shared" si="0"/>
        <v>71.014965888627131</v>
      </c>
      <c r="F27" s="34">
        <v>114260.4</v>
      </c>
      <c r="G27" s="34">
        <f t="shared" si="1"/>
        <v>100.32994808350048</v>
      </c>
    </row>
    <row r="28" spans="1:7">
      <c r="A28" s="13" t="s">
        <v>59</v>
      </c>
      <c r="B28" s="14" t="s">
        <v>38</v>
      </c>
      <c r="C28" s="32">
        <v>1827.5</v>
      </c>
      <c r="D28" s="39">
        <v>1626.1</v>
      </c>
      <c r="E28" s="34">
        <f t="shared" si="0"/>
        <v>88.979480164158687</v>
      </c>
      <c r="F28" s="34">
        <v>691.9</v>
      </c>
      <c r="G28" s="34">
        <f t="shared" si="1"/>
        <v>235.01951149009972</v>
      </c>
    </row>
    <row r="29" spans="1:7" ht="24" customHeight="1">
      <c r="A29" s="13" t="s">
        <v>60</v>
      </c>
      <c r="B29" s="14" t="s">
        <v>39</v>
      </c>
      <c r="C29" s="32">
        <v>4054.2</v>
      </c>
      <c r="D29" s="39">
        <v>981</v>
      </c>
      <c r="E29" s="34">
        <f t="shared" si="0"/>
        <v>24.197128903359477</v>
      </c>
      <c r="F29" s="34">
        <v>478.2</v>
      </c>
      <c r="G29" s="34">
        <f t="shared" si="1"/>
        <v>205.14429109159349</v>
      </c>
    </row>
    <row r="30" spans="1:7" ht="42" customHeight="1">
      <c r="A30" s="13" t="s">
        <v>61</v>
      </c>
      <c r="B30" s="14" t="s">
        <v>40</v>
      </c>
      <c r="C30" s="32">
        <v>-91.6</v>
      </c>
      <c r="D30" s="35">
        <v>-91.6</v>
      </c>
      <c r="E30" s="34">
        <f t="shared" si="0"/>
        <v>100</v>
      </c>
      <c r="F30" s="34"/>
      <c r="G30" s="36"/>
    </row>
    <row r="31" spans="1:7">
      <c r="A31" s="15"/>
      <c r="B31" s="16"/>
      <c r="C31" s="33"/>
      <c r="D31" s="35"/>
      <c r="E31" s="36"/>
      <c r="F31" s="34"/>
      <c r="G31" s="34"/>
    </row>
    <row r="32" spans="1:7" ht="51">
      <c r="A32" s="3"/>
      <c r="B32" s="5" t="s">
        <v>12</v>
      </c>
      <c r="C32" s="40" t="s">
        <v>32</v>
      </c>
      <c r="D32" s="36" t="s">
        <v>103</v>
      </c>
      <c r="E32" s="36" t="s">
        <v>0</v>
      </c>
      <c r="F32" s="37" t="s">
        <v>102</v>
      </c>
      <c r="G32" s="36" t="s">
        <v>33</v>
      </c>
    </row>
    <row r="33" spans="1:7">
      <c r="A33" s="17" t="s">
        <v>21</v>
      </c>
      <c r="B33" s="5" t="s">
        <v>13</v>
      </c>
      <c r="C33" s="36">
        <v>30063.8</v>
      </c>
      <c r="D33" s="36">
        <v>23415.3</v>
      </c>
      <c r="E33" s="34">
        <f t="shared" ref="E33:E68" si="2">D33/C33%</f>
        <v>77.885363793000224</v>
      </c>
      <c r="F33" s="36">
        <v>18179.900000000001</v>
      </c>
      <c r="G33" s="34">
        <f t="shared" ref="G33:G39" si="3">D33/F33%</f>
        <v>128.797738161376</v>
      </c>
    </row>
    <row r="34" spans="1:7" ht="37.5" customHeight="1">
      <c r="A34" s="3" t="s">
        <v>62</v>
      </c>
      <c r="B34" s="18" t="s">
        <v>63</v>
      </c>
      <c r="C34" s="36">
        <v>15528.4</v>
      </c>
      <c r="D34" s="36">
        <v>12266.8</v>
      </c>
      <c r="E34" s="34">
        <f t="shared" si="2"/>
        <v>78.995904278612088</v>
      </c>
      <c r="F34" s="36">
        <v>11178.3</v>
      </c>
      <c r="G34" s="34">
        <f t="shared" si="3"/>
        <v>109.73761663222494</v>
      </c>
    </row>
    <row r="35" spans="1:7" ht="37.5" customHeight="1">
      <c r="A35" s="3" t="s">
        <v>105</v>
      </c>
      <c r="B35" s="18" t="s">
        <v>106</v>
      </c>
      <c r="C35" s="36">
        <v>18.3</v>
      </c>
      <c r="D35" s="36">
        <v>18.3</v>
      </c>
      <c r="E35" s="34">
        <f t="shared" si="2"/>
        <v>100</v>
      </c>
      <c r="F35" s="36">
        <v>3.7</v>
      </c>
      <c r="G35" s="34">
        <f t="shared" si="3"/>
        <v>494.59459459459453</v>
      </c>
    </row>
    <row r="36" spans="1:7" ht="41.25" customHeight="1">
      <c r="A36" s="3" t="s">
        <v>64</v>
      </c>
      <c r="B36" s="19" t="s">
        <v>65</v>
      </c>
      <c r="C36" s="36">
        <v>5462.2</v>
      </c>
      <c r="D36" s="36">
        <v>3771.9</v>
      </c>
      <c r="E36" s="34">
        <f t="shared" si="2"/>
        <v>69.054593387279851</v>
      </c>
      <c r="F36" s="36">
        <v>3486.6</v>
      </c>
      <c r="G36" s="34">
        <f t="shared" si="3"/>
        <v>108.18275684047497</v>
      </c>
    </row>
    <row r="37" spans="1:7">
      <c r="A37" s="3" t="s">
        <v>66</v>
      </c>
      <c r="B37" s="20" t="s">
        <v>67</v>
      </c>
      <c r="C37" s="36">
        <v>9054.9</v>
      </c>
      <c r="D37" s="36">
        <v>7358.3</v>
      </c>
      <c r="E37" s="34">
        <f t="shared" si="2"/>
        <v>81.263183469723586</v>
      </c>
      <c r="F37" s="36">
        <v>3511.3</v>
      </c>
      <c r="G37" s="34">
        <f t="shared" si="3"/>
        <v>209.56056161535614</v>
      </c>
    </row>
    <row r="38" spans="1:7">
      <c r="A38" s="17" t="s">
        <v>20</v>
      </c>
      <c r="B38" s="21" t="s">
        <v>14</v>
      </c>
      <c r="C38" s="36">
        <v>10404.9</v>
      </c>
      <c r="D38" s="36">
        <v>3058.5</v>
      </c>
      <c r="E38" s="34">
        <f t="shared" si="2"/>
        <v>29.394804371017504</v>
      </c>
      <c r="F38" s="36">
        <v>245.8</v>
      </c>
      <c r="G38" s="34">
        <f t="shared" si="3"/>
        <v>1244.3043124491455</v>
      </c>
    </row>
    <row r="39" spans="1:7">
      <c r="A39" s="3" t="s">
        <v>104</v>
      </c>
      <c r="B39" s="41" t="s">
        <v>107</v>
      </c>
      <c r="C39" s="36"/>
      <c r="D39" s="36"/>
      <c r="E39" s="34"/>
      <c r="F39" s="36">
        <v>30</v>
      </c>
      <c r="G39" s="34">
        <f t="shared" si="3"/>
        <v>0</v>
      </c>
    </row>
    <row r="40" spans="1:7">
      <c r="A40" s="3" t="s">
        <v>68</v>
      </c>
      <c r="B40" s="19" t="s">
        <v>69</v>
      </c>
      <c r="C40" s="36">
        <v>759</v>
      </c>
      <c r="D40" s="36">
        <v>541.4</v>
      </c>
      <c r="E40" s="34">
        <f t="shared" si="2"/>
        <v>71.330698287220031</v>
      </c>
      <c r="F40" s="36"/>
      <c r="G40" s="34"/>
    </row>
    <row r="41" spans="1:7">
      <c r="A41" s="3" t="s">
        <v>70</v>
      </c>
      <c r="B41" s="19" t="s">
        <v>71</v>
      </c>
      <c r="C41" s="36">
        <v>1630</v>
      </c>
      <c r="D41" s="36">
        <v>1615.9</v>
      </c>
      <c r="E41" s="34">
        <f t="shared" si="2"/>
        <v>99.134969325153378</v>
      </c>
      <c r="F41" s="36">
        <v>100</v>
      </c>
      <c r="G41" s="34">
        <f t="shared" ref="G41:G62" si="4">D41/F41%</f>
        <v>1615.9</v>
      </c>
    </row>
    <row r="42" spans="1:7">
      <c r="A42" s="3" t="s">
        <v>72</v>
      </c>
      <c r="B42" s="20" t="s">
        <v>73</v>
      </c>
      <c r="C42" s="36">
        <v>7866.9</v>
      </c>
      <c r="D42" s="36">
        <v>800</v>
      </c>
      <c r="E42" s="34">
        <f t="shared" si="2"/>
        <v>10.169189896909838</v>
      </c>
      <c r="F42" s="36">
        <v>15</v>
      </c>
      <c r="G42" s="34">
        <f t="shared" si="4"/>
        <v>5333.3333333333339</v>
      </c>
    </row>
    <row r="43" spans="1:7">
      <c r="A43" s="3" t="s">
        <v>74</v>
      </c>
      <c r="B43" s="22" t="s">
        <v>75</v>
      </c>
      <c r="C43" s="36">
        <v>149</v>
      </c>
      <c r="D43" s="36">
        <v>101.2</v>
      </c>
      <c r="E43" s="34">
        <f t="shared" si="2"/>
        <v>67.919463087248317</v>
      </c>
      <c r="F43" s="36">
        <v>100.8</v>
      </c>
      <c r="G43" s="34">
        <f t="shared" si="4"/>
        <v>100.39682539682539</v>
      </c>
    </row>
    <row r="44" spans="1:7" ht="15.75" customHeight="1">
      <c r="A44" s="17" t="s">
        <v>19</v>
      </c>
      <c r="B44" s="5" t="s">
        <v>15</v>
      </c>
      <c r="C44" s="36">
        <v>98.6</v>
      </c>
      <c r="D44" s="36">
        <v>28.6</v>
      </c>
      <c r="E44" s="34">
        <f t="shared" si="2"/>
        <v>29.006085192697771</v>
      </c>
      <c r="F44" s="36">
        <v>36.1</v>
      </c>
      <c r="G44" s="34">
        <f t="shared" si="4"/>
        <v>79.224376731301945</v>
      </c>
    </row>
    <row r="45" spans="1:7" ht="18" customHeight="1">
      <c r="A45" s="3" t="s">
        <v>76</v>
      </c>
      <c r="B45" s="6" t="s">
        <v>108</v>
      </c>
      <c r="C45" s="36">
        <v>70</v>
      </c>
      <c r="D45" s="36"/>
      <c r="E45" s="34">
        <f t="shared" si="2"/>
        <v>0</v>
      </c>
      <c r="F45" s="36">
        <v>36.1</v>
      </c>
      <c r="G45" s="34">
        <f t="shared" si="4"/>
        <v>0</v>
      </c>
    </row>
    <row r="46" spans="1:7">
      <c r="A46" s="3" t="s">
        <v>97</v>
      </c>
      <c r="B46" s="6" t="s">
        <v>98</v>
      </c>
      <c r="C46" s="36">
        <v>28.6</v>
      </c>
      <c r="D46" s="36">
        <v>28.6</v>
      </c>
      <c r="E46" s="34">
        <f t="shared" si="2"/>
        <v>100</v>
      </c>
      <c r="F46" s="36"/>
      <c r="G46" s="34"/>
    </row>
    <row r="47" spans="1:7">
      <c r="A47" s="17" t="s">
        <v>18</v>
      </c>
      <c r="B47" s="5" t="s">
        <v>16</v>
      </c>
      <c r="C47" s="36">
        <v>231255.2</v>
      </c>
      <c r="D47" s="36">
        <v>156987.29999999999</v>
      </c>
      <c r="E47" s="34">
        <f t="shared" si="2"/>
        <v>67.88487350770923</v>
      </c>
      <c r="F47" s="36">
        <v>139638.1</v>
      </c>
      <c r="G47" s="34">
        <f t="shared" si="4"/>
        <v>112.42440279551209</v>
      </c>
    </row>
    <row r="48" spans="1:7">
      <c r="A48" s="3" t="s">
        <v>77</v>
      </c>
      <c r="B48" s="22" t="s">
        <v>78</v>
      </c>
      <c r="C48" s="36">
        <v>48581.9</v>
      </c>
      <c r="D48" s="36">
        <v>35343.9</v>
      </c>
      <c r="E48" s="34">
        <f t="shared" si="2"/>
        <v>72.751168645112685</v>
      </c>
      <c r="F48" s="36">
        <v>34376.1</v>
      </c>
      <c r="G48" s="34">
        <f t="shared" si="4"/>
        <v>102.81532809131927</v>
      </c>
    </row>
    <row r="49" spans="1:7">
      <c r="A49" s="3" t="s">
        <v>79</v>
      </c>
      <c r="B49" s="23" t="s">
        <v>80</v>
      </c>
      <c r="C49" s="36">
        <v>171206.6</v>
      </c>
      <c r="D49" s="36">
        <v>114059.8</v>
      </c>
      <c r="E49" s="34">
        <f t="shared" si="2"/>
        <v>66.621146614674899</v>
      </c>
      <c r="F49" s="36">
        <v>98413.4</v>
      </c>
      <c r="G49" s="34">
        <f t="shared" si="4"/>
        <v>115.89864794834851</v>
      </c>
    </row>
    <row r="50" spans="1:7">
      <c r="A50" s="3" t="s">
        <v>81</v>
      </c>
      <c r="B50" s="20" t="s">
        <v>82</v>
      </c>
      <c r="C50" s="36">
        <v>300</v>
      </c>
      <c r="D50" s="36">
        <v>300</v>
      </c>
      <c r="E50" s="34">
        <f t="shared" si="2"/>
        <v>100</v>
      </c>
      <c r="F50" s="36">
        <v>160</v>
      </c>
      <c r="G50" s="34">
        <f t="shared" si="4"/>
        <v>187.5</v>
      </c>
    </row>
    <row r="51" spans="1:7" ht="18" customHeight="1">
      <c r="A51" s="3" t="s">
        <v>83</v>
      </c>
      <c r="B51" s="24" t="s">
        <v>84</v>
      </c>
      <c r="C51" s="36">
        <v>11166.7</v>
      </c>
      <c r="D51" s="36">
        <v>7283.6</v>
      </c>
      <c r="E51" s="34">
        <f t="shared" si="2"/>
        <v>65.226073952018055</v>
      </c>
      <c r="F51" s="36">
        <v>6688.6</v>
      </c>
      <c r="G51" s="34">
        <f t="shared" si="4"/>
        <v>108.89573303830397</v>
      </c>
    </row>
    <row r="52" spans="1:7">
      <c r="A52" s="17" t="s">
        <v>22</v>
      </c>
      <c r="B52" s="25" t="s">
        <v>85</v>
      </c>
      <c r="C52" s="36">
        <v>24331.4</v>
      </c>
      <c r="D52" s="36">
        <v>15658.1</v>
      </c>
      <c r="E52" s="34">
        <f t="shared" si="2"/>
        <v>64.353469179743044</v>
      </c>
      <c r="F52" s="36">
        <v>14205</v>
      </c>
      <c r="G52" s="34">
        <f t="shared" si="4"/>
        <v>110.229496656107</v>
      </c>
    </row>
    <row r="53" spans="1:7">
      <c r="A53" s="3" t="s">
        <v>86</v>
      </c>
      <c r="B53" s="26" t="s">
        <v>29</v>
      </c>
      <c r="C53" s="36">
        <v>22118.799999999999</v>
      </c>
      <c r="D53" s="36">
        <v>13956.7</v>
      </c>
      <c r="E53" s="34">
        <f t="shared" si="2"/>
        <v>63.098811870445061</v>
      </c>
      <c r="F53" s="36">
        <v>12785.5</v>
      </c>
      <c r="G53" s="34">
        <f t="shared" si="4"/>
        <v>109.16037698955849</v>
      </c>
    </row>
    <row r="54" spans="1:7">
      <c r="A54" s="3" t="s">
        <v>87</v>
      </c>
      <c r="B54" s="22" t="s">
        <v>88</v>
      </c>
      <c r="C54" s="36">
        <v>2212.6</v>
      </c>
      <c r="D54" s="36">
        <v>1701.4</v>
      </c>
      <c r="E54" s="34">
        <f t="shared" si="2"/>
        <v>76.895959504655167</v>
      </c>
      <c r="F54" s="36">
        <v>1419.5</v>
      </c>
      <c r="G54" s="34">
        <f t="shared" si="4"/>
        <v>119.85910531877423</v>
      </c>
    </row>
    <row r="55" spans="1:7">
      <c r="A55" s="17">
        <v>1000</v>
      </c>
      <c r="B55" s="25" t="s">
        <v>17</v>
      </c>
      <c r="C55" s="36">
        <v>6449</v>
      </c>
      <c r="D55" s="36">
        <v>3816.4</v>
      </c>
      <c r="E55" s="34">
        <f t="shared" si="2"/>
        <v>59.178167157698873</v>
      </c>
      <c r="F55" s="36">
        <v>4461.5</v>
      </c>
      <c r="G55" s="34">
        <f t="shared" si="4"/>
        <v>85.540737420150165</v>
      </c>
    </row>
    <row r="56" spans="1:7">
      <c r="A56" s="3">
        <v>1001</v>
      </c>
      <c r="B56" s="22" t="s">
        <v>89</v>
      </c>
      <c r="C56" s="36">
        <v>1080</v>
      </c>
      <c r="D56" s="36">
        <v>698.7</v>
      </c>
      <c r="E56" s="34">
        <f t="shared" si="2"/>
        <v>64.694444444444443</v>
      </c>
      <c r="F56" s="36">
        <v>879.4</v>
      </c>
      <c r="G56" s="34">
        <f t="shared" si="4"/>
        <v>79.451899022060502</v>
      </c>
    </row>
    <row r="57" spans="1:7">
      <c r="A57" s="3">
        <v>1003</v>
      </c>
      <c r="B57" s="6" t="s">
        <v>90</v>
      </c>
      <c r="C57" s="36">
        <v>3458.8</v>
      </c>
      <c r="D57" s="36">
        <v>1646</v>
      </c>
      <c r="E57" s="34">
        <f t="shared" si="2"/>
        <v>47.588759107204808</v>
      </c>
      <c r="F57" s="36">
        <v>2032.3</v>
      </c>
      <c r="G57" s="34">
        <f t="shared" si="4"/>
        <v>80.991979530581119</v>
      </c>
    </row>
    <row r="58" spans="1:7">
      <c r="A58" s="3">
        <v>1004</v>
      </c>
      <c r="B58" s="27" t="s">
        <v>91</v>
      </c>
      <c r="C58" s="36">
        <v>1910.2</v>
      </c>
      <c r="D58" s="36">
        <v>1471.7</v>
      </c>
      <c r="E58" s="34">
        <f t="shared" si="2"/>
        <v>77.044288556172134</v>
      </c>
      <c r="F58" s="36">
        <v>1549.8</v>
      </c>
      <c r="G58" s="34">
        <f t="shared" si="4"/>
        <v>94.960640082591311</v>
      </c>
    </row>
    <row r="59" spans="1:7">
      <c r="A59" s="17">
        <v>1100</v>
      </c>
      <c r="B59" s="5" t="s">
        <v>26</v>
      </c>
      <c r="C59" s="36">
        <v>150</v>
      </c>
      <c r="D59" s="36">
        <v>93.8</v>
      </c>
      <c r="E59" s="34">
        <f t="shared" si="2"/>
        <v>62.533333333333331</v>
      </c>
      <c r="F59" s="36">
        <v>216.9</v>
      </c>
      <c r="G59" s="34">
        <f t="shared" si="4"/>
        <v>43.24573536191793</v>
      </c>
    </row>
    <row r="60" spans="1:7">
      <c r="A60" s="3">
        <v>1102</v>
      </c>
      <c r="B60" s="20" t="s">
        <v>92</v>
      </c>
      <c r="C60" s="36">
        <v>150</v>
      </c>
      <c r="D60" s="36">
        <v>93.8</v>
      </c>
      <c r="E60" s="34">
        <f t="shared" si="2"/>
        <v>62.533333333333331</v>
      </c>
      <c r="F60" s="36">
        <v>216.9</v>
      </c>
      <c r="G60" s="34">
        <f t="shared" si="4"/>
        <v>43.24573536191793</v>
      </c>
    </row>
    <row r="61" spans="1:7">
      <c r="A61" s="17">
        <v>1200</v>
      </c>
      <c r="B61" s="5" t="s">
        <v>27</v>
      </c>
      <c r="C61" s="36">
        <v>378</v>
      </c>
      <c r="D61" s="36">
        <v>378</v>
      </c>
      <c r="E61" s="34">
        <f t="shared" si="2"/>
        <v>100</v>
      </c>
      <c r="F61" s="36">
        <v>58</v>
      </c>
      <c r="G61" s="34">
        <f t="shared" si="4"/>
        <v>651.72413793103453</v>
      </c>
    </row>
    <row r="62" spans="1:7">
      <c r="A62" s="3">
        <v>1202</v>
      </c>
      <c r="B62" s="22" t="s">
        <v>93</v>
      </c>
      <c r="C62" s="36">
        <v>378</v>
      </c>
      <c r="D62" s="36">
        <v>378</v>
      </c>
      <c r="E62" s="34">
        <f t="shared" si="2"/>
        <v>100</v>
      </c>
      <c r="F62" s="36">
        <v>58</v>
      </c>
      <c r="G62" s="34">
        <f t="shared" si="4"/>
        <v>651.72413793103453</v>
      </c>
    </row>
    <row r="63" spans="1:7" ht="18" customHeight="1">
      <c r="A63" s="17">
        <v>1300</v>
      </c>
      <c r="B63" s="25" t="s">
        <v>30</v>
      </c>
      <c r="C63" s="36">
        <v>80</v>
      </c>
      <c r="D63" s="36">
        <v>27.5</v>
      </c>
      <c r="E63" s="34">
        <f t="shared" si="2"/>
        <v>34.375</v>
      </c>
      <c r="F63" s="36"/>
      <c r="G63" s="34"/>
    </row>
    <row r="64" spans="1:7" ht="25.5">
      <c r="A64" s="3">
        <v>1301</v>
      </c>
      <c r="B64" s="18" t="s">
        <v>94</v>
      </c>
      <c r="C64" s="36">
        <v>80</v>
      </c>
      <c r="D64" s="36">
        <v>27.5</v>
      </c>
      <c r="E64" s="34">
        <f t="shared" si="2"/>
        <v>34.375</v>
      </c>
      <c r="F64" s="36"/>
      <c r="G64" s="34"/>
    </row>
    <row r="65" spans="1:7">
      <c r="A65" s="17">
        <v>1400</v>
      </c>
      <c r="B65" s="5" t="s">
        <v>25</v>
      </c>
      <c r="C65" s="36">
        <v>2992.8</v>
      </c>
      <c r="D65" s="36">
        <v>2511.4</v>
      </c>
      <c r="E65" s="34">
        <f t="shared" si="2"/>
        <v>83.914728682170548</v>
      </c>
      <c r="F65" s="36">
        <v>986.1</v>
      </c>
      <c r="G65" s="34">
        <f>D65/F65%</f>
        <v>254.68005273298854</v>
      </c>
    </row>
    <row r="66" spans="1:7" ht="40.5" customHeight="1">
      <c r="A66" s="3">
        <v>1401</v>
      </c>
      <c r="B66" s="6" t="s">
        <v>95</v>
      </c>
      <c r="C66" s="36">
        <v>1404.7</v>
      </c>
      <c r="D66" s="36">
        <v>1116.3</v>
      </c>
      <c r="E66" s="34">
        <f t="shared" si="2"/>
        <v>79.468925749270298</v>
      </c>
      <c r="F66" s="36">
        <v>720.5</v>
      </c>
      <c r="G66" s="34">
        <f>D66/F66%</f>
        <v>154.93407356002774</v>
      </c>
    </row>
    <row r="67" spans="1:7" ht="40.5" customHeight="1">
      <c r="A67" s="3">
        <v>1403</v>
      </c>
      <c r="B67" s="19" t="s">
        <v>96</v>
      </c>
      <c r="C67" s="36">
        <v>1588.1</v>
      </c>
      <c r="D67" s="36">
        <v>1395.1</v>
      </c>
      <c r="E67" s="34">
        <f t="shared" si="2"/>
        <v>87.847112902210185</v>
      </c>
      <c r="F67" s="36">
        <v>265.60000000000002</v>
      </c>
      <c r="G67" s="34">
        <f>D67/F67%</f>
        <v>525.26355421686742</v>
      </c>
    </row>
    <row r="68" spans="1:7">
      <c r="A68" s="3"/>
      <c r="B68" s="20"/>
      <c r="C68" s="34">
        <f>C33+C38+C44+C47+C52+C55+C59+C61+C63+C65</f>
        <v>306203.7</v>
      </c>
      <c r="D68" s="34">
        <f>D33+D38+D44+D47+D52+D55+D59+D61+D63+D65</f>
        <v>205974.89999999997</v>
      </c>
      <c r="E68" s="34">
        <f t="shared" si="2"/>
        <v>67.267279918564</v>
      </c>
      <c r="F68" s="34">
        <f>F33+F38+F44+F47+F52+F55+F59+F61+F63+F65</f>
        <v>178027.4</v>
      </c>
      <c r="G68" s="34">
        <f>D68/F68%</f>
        <v>115.69842619731568</v>
      </c>
    </row>
    <row r="69" spans="1:7">
      <c r="A69" s="28"/>
      <c r="B69" s="28"/>
      <c r="C69" s="28"/>
      <c r="D69" s="28"/>
      <c r="E69" s="28"/>
      <c r="F69" s="28"/>
      <c r="G69" s="28"/>
    </row>
    <row r="70" spans="1:7">
      <c r="A70" s="42" t="s">
        <v>100</v>
      </c>
      <c r="B70" s="42"/>
      <c r="C70" s="42"/>
      <c r="D70" s="43"/>
      <c r="E70" s="43"/>
      <c r="F70" s="43"/>
      <c r="G70" s="43"/>
    </row>
    <row r="71" spans="1:7">
      <c r="A71" s="29"/>
      <c r="B71" s="29"/>
      <c r="C71" s="29"/>
      <c r="D71" s="29"/>
      <c r="E71" s="29"/>
      <c r="F71" s="29"/>
      <c r="G71" s="29"/>
    </row>
    <row r="72" spans="1:7">
      <c r="A72" s="29"/>
      <c r="B72" s="29"/>
      <c r="C72" s="29"/>
      <c r="D72" s="29"/>
      <c r="E72" s="29"/>
      <c r="F72" s="29"/>
      <c r="G72" s="29"/>
    </row>
    <row r="73" spans="1:7">
      <c r="A73" s="29"/>
      <c r="B73" s="29"/>
      <c r="C73" s="29"/>
      <c r="D73" s="29"/>
      <c r="E73" s="29"/>
      <c r="F73" s="29"/>
      <c r="G73" s="29"/>
    </row>
    <row r="74" spans="1:7">
      <c r="A74" s="29"/>
      <c r="B74" s="29"/>
      <c r="C74" s="29"/>
      <c r="D74" s="29"/>
      <c r="E74" s="29"/>
      <c r="F74" s="29"/>
      <c r="G74" s="29"/>
    </row>
    <row r="75" spans="1:7">
      <c r="A75" s="29"/>
      <c r="B75" s="29"/>
      <c r="C75" s="29"/>
      <c r="D75" s="29"/>
      <c r="E75" s="29"/>
      <c r="F75" s="29"/>
      <c r="G75" s="29"/>
    </row>
    <row r="76" spans="1:7">
      <c r="A76" s="29"/>
      <c r="B76" s="29"/>
      <c r="C76" s="29"/>
      <c r="D76" s="29"/>
      <c r="E76" s="29"/>
      <c r="F76" s="29"/>
      <c r="G76" s="29"/>
    </row>
    <row r="77" spans="1:7">
      <c r="A77" s="29"/>
      <c r="B77" s="29"/>
      <c r="C77" s="29"/>
      <c r="D77" s="29"/>
      <c r="E77" s="29"/>
      <c r="F77" s="29"/>
      <c r="G77" s="29"/>
    </row>
    <row r="78" spans="1:7">
      <c r="A78" s="29"/>
      <c r="B78" s="29"/>
      <c r="C78" s="29"/>
      <c r="D78" s="29"/>
      <c r="E78" s="29"/>
      <c r="F78" s="29"/>
      <c r="G78" s="29"/>
    </row>
    <row r="79" spans="1:7">
      <c r="A79" s="29"/>
      <c r="B79" s="29"/>
      <c r="C79" s="29"/>
      <c r="D79" s="29"/>
      <c r="E79" s="29"/>
      <c r="F79" s="29"/>
      <c r="G79" s="29"/>
    </row>
    <row r="80" spans="1:7">
      <c r="A80" s="29"/>
      <c r="B80" s="29"/>
      <c r="C80" s="29"/>
      <c r="D80" s="29"/>
      <c r="E80" s="29"/>
      <c r="F80" s="29"/>
      <c r="G80" s="29"/>
    </row>
    <row r="81" spans="1:7">
      <c r="A81" s="29"/>
      <c r="B81" s="29"/>
      <c r="C81" s="29"/>
      <c r="D81" s="29"/>
      <c r="E81" s="29"/>
      <c r="F81" s="29"/>
      <c r="G81" s="29"/>
    </row>
    <row r="82" spans="1:7">
      <c r="A82" s="29"/>
      <c r="B82" s="29"/>
      <c r="C82" s="29"/>
      <c r="D82" s="29"/>
      <c r="E82" s="29"/>
      <c r="F82" s="29"/>
      <c r="G82" s="29"/>
    </row>
    <row r="83" spans="1:7">
      <c r="A83" s="29"/>
      <c r="B83" s="29"/>
      <c r="C83" s="29"/>
      <c r="D83" s="29"/>
      <c r="E83" s="29"/>
      <c r="F83" s="29"/>
      <c r="G83" s="29"/>
    </row>
    <row r="84" spans="1:7">
      <c r="A84" s="29"/>
      <c r="B84" s="29"/>
      <c r="C84" s="29"/>
      <c r="D84" s="29"/>
      <c r="E84" s="29"/>
      <c r="F84" s="29"/>
      <c r="G84" s="29"/>
    </row>
    <row r="85" spans="1:7">
      <c r="A85" s="29"/>
      <c r="B85" s="29"/>
      <c r="C85" s="29"/>
      <c r="D85" s="29"/>
      <c r="E85" s="29"/>
      <c r="F85" s="29"/>
      <c r="G85" s="29"/>
    </row>
    <row r="86" spans="1:7">
      <c r="A86" s="29"/>
      <c r="B86" s="29"/>
      <c r="C86" s="29"/>
      <c r="D86" s="29"/>
      <c r="E86" s="29"/>
      <c r="F86" s="29"/>
      <c r="G86" s="29"/>
    </row>
    <row r="87" spans="1:7">
      <c r="A87" s="29"/>
      <c r="B87" s="29"/>
      <c r="C87" s="29"/>
      <c r="D87" s="29"/>
      <c r="E87" s="29"/>
      <c r="F87" s="29"/>
      <c r="G87" s="29"/>
    </row>
    <row r="88" spans="1:7">
      <c r="A88" s="29"/>
      <c r="B88" s="29"/>
      <c r="C88" s="29"/>
      <c r="D88" s="29"/>
      <c r="E88" s="29"/>
      <c r="F88" s="29"/>
      <c r="G88" s="29"/>
    </row>
    <row r="89" spans="1:7">
      <c r="A89" s="29"/>
      <c r="B89" s="29"/>
      <c r="C89" s="29"/>
      <c r="D89" s="29"/>
      <c r="E89" s="29"/>
      <c r="F89" s="29"/>
      <c r="G89" s="29"/>
    </row>
    <row r="90" spans="1:7">
      <c r="A90" s="29"/>
      <c r="B90" s="29"/>
      <c r="C90" s="29"/>
      <c r="D90" s="29"/>
      <c r="E90" s="29"/>
      <c r="F90" s="29"/>
      <c r="G90" s="29"/>
    </row>
    <row r="91" spans="1:7">
      <c r="A91" s="29"/>
      <c r="B91" s="29"/>
      <c r="C91" s="29"/>
      <c r="D91" s="29"/>
      <c r="E91" s="29"/>
      <c r="F91" s="29"/>
      <c r="G91" s="29"/>
    </row>
    <row r="92" spans="1:7">
      <c r="A92" s="29"/>
      <c r="B92" s="29"/>
      <c r="C92" s="29"/>
      <c r="D92" s="29"/>
      <c r="E92" s="29"/>
      <c r="F92" s="29"/>
      <c r="G92" s="29"/>
    </row>
    <row r="93" spans="1:7">
      <c r="A93" s="29"/>
      <c r="B93" s="29"/>
      <c r="C93" s="29"/>
      <c r="D93" s="29"/>
      <c r="E93" s="29"/>
      <c r="F93" s="29"/>
      <c r="G93" s="29"/>
    </row>
    <row r="94" spans="1:7">
      <c r="A94" s="29"/>
      <c r="B94" s="29"/>
      <c r="C94" s="29"/>
      <c r="D94" s="29"/>
      <c r="E94" s="29"/>
      <c r="F94" s="29"/>
      <c r="G94" s="29"/>
    </row>
    <row r="95" spans="1:7">
      <c r="A95" s="29"/>
      <c r="B95" s="29"/>
      <c r="C95" s="29"/>
      <c r="D95" s="29"/>
      <c r="E95" s="29"/>
      <c r="F95" s="29"/>
      <c r="G95" s="29"/>
    </row>
    <row r="96" spans="1:7">
      <c r="A96" s="29"/>
      <c r="B96" s="29"/>
      <c r="C96" s="29"/>
      <c r="D96" s="29"/>
      <c r="E96" s="29"/>
      <c r="F96" s="29"/>
      <c r="G96" s="29"/>
    </row>
    <row r="97" spans="1:7">
      <c r="A97" s="29"/>
      <c r="B97" s="29"/>
      <c r="C97" s="29"/>
      <c r="D97" s="29"/>
      <c r="E97" s="29"/>
      <c r="F97" s="29"/>
      <c r="G97" s="29"/>
    </row>
    <row r="98" spans="1:7">
      <c r="A98" s="29"/>
      <c r="B98" s="29"/>
      <c r="C98" s="29"/>
      <c r="D98" s="29"/>
      <c r="E98" s="29"/>
      <c r="F98" s="29"/>
      <c r="G98" s="29"/>
    </row>
    <row r="99" spans="1:7">
      <c r="A99" s="29"/>
      <c r="B99" s="29"/>
      <c r="C99" s="29"/>
      <c r="D99" s="29"/>
      <c r="E99" s="29"/>
      <c r="F99" s="29"/>
      <c r="G99" s="29"/>
    </row>
    <row r="100" spans="1:7">
      <c r="A100" s="29"/>
      <c r="B100" s="29"/>
      <c r="C100" s="29"/>
      <c r="D100" s="29"/>
      <c r="E100" s="29"/>
      <c r="F100" s="29"/>
      <c r="G100" s="29"/>
    </row>
    <row r="101" spans="1:7">
      <c r="A101" s="29"/>
      <c r="B101" s="29"/>
      <c r="C101" s="29"/>
      <c r="D101" s="29"/>
      <c r="E101" s="29"/>
      <c r="F101" s="29"/>
      <c r="G101" s="29"/>
    </row>
    <row r="102" spans="1:7">
      <c r="A102" s="29"/>
      <c r="B102" s="29"/>
      <c r="C102" s="29"/>
      <c r="D102" s="29"/>
      <c r="E102" s="29"/>
      <c r="F102" s="29"/>
      <c r="G102" s="29"/>
    </row>
    <row r="103" spans="1:7">
      <c r="A103" s="29"/>
      <c r="B103" s="29"/>
      <c r="C103" s="29"/>
      <c r="D103" s="29"/>
      <c r="E103" s="29"/>
      <c r="F103" s="29"/>
      <c r="G103" s="29"/>
    </row>
    <row r="104" spans="1:7">
      <c r="A104" s="29"/>
      <c r="B104" s="29"/>
      <c r="C104" s="29"/>
      <c r="D104" s="29"/>
      <c r="E104" s="29"/>
      <c r="F104" s="29"/>
      <c r="G104" s="29"/>
    </row>
    <row r="105" spans="1:7">
      <c r="A105" s="29"/>
      <c r="B105" s="29"/>
      <c r="C105" s="29"/>
      <c r="D105" s="29"/>
      <c r="E105" s="29"/>
      <c r="F105" s="29"/>
      <c r="G105" s="29"/>
    </row>
    <row r="106" spans="1:7">
      <c r="A106" s="29"/>
      <c r="B106" s="29"/>
      <c r="C106" s="29"/>
      <c r="D106" s="29"/>
      <c r="E106" s="29"/>
      <c r="F106" s="29"/>
      <c r="G106" s="29"/>
    </row>
    <row r="107" spans="1:7">
      <c r="A107" s="29"/>
      <c r="B107" s="29"/>
      <c r="C107" s="29"/>
      <c r="D107" s="29"/>
      <c r="E107" s="29"/>
      <c r="F107" s="29"/>
      <c r="G107" s="29"/>
    </row>
    <row r="108" spans="1:7">
      <c r="A108" s="29"/>
      <c r="B108" s="29"/>
      <c r="C108" s="29"/>
      <c r="D108" s="29"/>
      <c r="E108" s="29"/>
      <c r="F108" s="29"/>
      <c r="G108" s="29"/>
    </row>
    <row r="109" spans="1:7">
      <c r="A109" s="29"/>
      <c r="B109" s="29"/>
      <c r="C109" s="29"/>
      <c r="D109" s="29"/>
      <c r="E109" s="29"/>
      <c r="F109" s="29"/>
      <c r="G109" s="29"/>
    </row>
    <row r="110" spans="1:7">
      <c r="A110" s="29"/>
      <c r="B110" s="29"/>
      <c r="C110" s="29"/>
      <c r="D110" s="29"/>
      <c r="E110" s="29"/>
      <c r="F110" s="29"/>
      <c r="G110" s="29"/>
    </row>
    <row r="111" spans="1:7">
      <c r="A111" s="29"/>
      <c r="B111" s="29"/>
      <c r="C111" s="29"/>
      <c r="D111" s="29"/>
      <c r="E111" s="29"/>
      <c r="F111" s="29"/>
      <c r="G111" s="29"/>
    </row>
    <row r="112" spans="1:7">
      <c r="A112" s="29"/>
      <c r="B112" s="29"/>
      <c r="C112" s="29"/>
      <c r="D112" s="29"/>
      <c r="E112" s="29"/>
      <c r="F112" s="29"/>
      <c r="G112" s="29"/>
    </row>
    <row r="113" spans="1:7">
      <c r="A113" s="29"/>
      <c r="B113" s="29"/>
      <c r="C113" s="29"/>
      <c r="D113" s="29"/>
      <c r="E113" s="29"/>
      <c r="F113" s="29"/>
      <c r="G113" s="29"/>
    </row>
    <row r="114" spans="1:7">
      <c r="A114" s="29"/>
      <c r="B114" s="29"/>
      <c r="C114" s="29"/>
      <c r="D114" s="29"/>
      <c r="E114" s="29"/>
      <c r="F114" s="29"/>
      <c r="G114" s="29"/>
    </row>
    <row r="115" spans="1:7">
      <c r="A115" s="29"/>
      <c r="B115" s="29"/>
      <c r="C115" s="29"/>
      <c r="D115" s="29"/>
      <c r="E115" s="29"/>
      <c r="F115" s="29"/>
      <c r="G115" s="29"/>
    </row>
    <row r="116" spans="1:7">
      <c r="A116" s="29"/>
      <c r="B116" s="29"/>
      <c r="C116" s="29"/>
      <c r="D116" s="29"/>
      <c r="E116" s="29"/>
      <c r="F116" s="29"/>
      <c r="G116" s="29"/>
    </row>
    <row r="117" spans="1:7">
      <c r="A117" s="29"/>
      <c r="B117" s="29"/>
      <c r="C117" s="29"/>
      <c r="D117" s="29"/>
      <c r="E117" s="29"/>
      <c r="F117" s="29"/>
      <c r="G117" s="29"/>
    </row>
    <row r="118" spans="1:7">
      <c r="A118" s="29"/>
      <c r="B118" s="29"/>
      <c r="C118" s="29"/>
      <c r="D118" s="29"/>
      <c r="E118" s="29"/>
      <c r="F118" s="29"/>
      <c r="G118" s="29"/>
    </row>
    <row r="119" spans="1:7">
      <c r="A119" s="29"/>
      <c r="B119" s="29"/>
      <c r="C119" s="29"/>
      <c r="D119" s="29"/>
      <c r="E119" s="29"/>
      <c r="F119" s="29"/>
      <c r="G119" s="29"/>
    </row>
    <row r="120" spans="1:7">
      <c r="A120" s="29"/>
      <c r="B120" s="29"/>
      <c r="C120" s="29"/>
      <c r="D120" s="29"/>
      <c r="E120" s="29"/>
      <c r="F120" s="29"/>
      <c r="G120" s="29"/>
    </row>
    <row r="121" spans="1:7">
      <c r="A121" s="29"/>
      <c r="B121" s="29"/>
      <c r="C121" s="29"/>
      <c r="D121" s="29"/>
      <c r="E121" s="29"/>
      <c r="F121" s="29"/>
      <c r="G121" s="29"/>
    </row>
    <row r="122" spans="1:7">
      <c r="A122" s="29"/>
      <c r="B122" s="29"/>
      <c r="C122" s="29"/>
      <c r="D122" s="29"/>
      <c r="E122" s="29"/>
      <c r="F122" s="29"/>
      <c r="G122" s="29"/>
    </row>
    <row r="123" spans="1:7">
      <c r="A123" s="29"/>
      <c r="B123" s="29"/>
      <c r="C123" s="29"/>
      <c r="D123" s="29"/>
      <c r="E123" s="29"/>
      <c r="F123" s="29"/>
      <c r="G123" s="29"/>
    </row>
    <row r="124" spans="1:7">
      <c r="A124" s="29"/>
      <c r="B124" s="29"/>
      <c r="C124" s="29"/>
      <c r="D124" s="29"/>
      <c r="E124" s="29"/>
      <c r="F124" s="29"/>
      <c r="G124" s="29"/>
    </row>
    <row r="125" spans="1:7">
      <c r="A125" s="29"/>
      <c r="B125" s="29"/>
      <c r="C125" s="29"/>
      <c r="D125" s="29"/>
      <c r="E125" s="29"/>
      <c r="F125" s="29"/>
      <c r="G125" s="29"/>
    </row>
    <row r="126" spans="1:7">
      <c r="A126" s="29"/>
      <c r="B126" s="29"/>
      <c r="C126" s="29"/>
      <c r="D126" s="29"/>
      <c r="E126" s="29"/>
      <c r="F126" s="29"/>
      <c r="G126" s="29"/>
    </row>
    <row r="127" spans="1:7">
      <c r="A127" s="29"/>
      <c r="B127" s="29"/>
      <c r="C127" s="29"/>
      <c r="D127" s="29"/>
      <c r="E127" s="29"/>
      <c r="F127" s="29"/>
      <c r="G127" s="29"/>
    </row>
    <row r="128" spans="1:7">
      <c r="A128" s="29"/>
      <c r="B128" s="29"/>
      <c r="C128" s="29"/>
      <c r="D128" s="29"/>
      <c r="E128" s="29"/>
      <c r="F128" s="29"/>
      <c r="G128" s="29"/>
    </row>
    <row r="129" spans="1:7">
      <c r="A129" s="29"/>
      <c r="B129" s="29"/>
      <c r="C129" s="29"/>
      <c r="D129" s="29"/>
      <c r="E129" s="29"/>
      <c r="F129" s="29"/>
      <c r="G129" s="29"/>
    </row>
    <row r="130" spans="1:7">
      <c r="A130" s="29"/>
      <c r="B130" s="29"/>
      <c r="C130" s="29"/>
      <c r="D130" s="29"/>
      <c r="E130" s="29"/>
      <c r="F130" s="29"/>
      <c r="G130" s="29"/>
    </row>
    <row r="131" spans="1:7">
      <c r="A131" s="29"/>
      <c r="B131" s="29"/>
      <c r="C131" s="29"/>
      <c r="D131" s="29"/>
      <c r="E131" s="29"/>
      <c r="F131" s="29"/>
      <c r="G131" s="29"/>
    </row>
    <row r="132" spans="1:7">
      <c r="A132" s="29"/>
      <c r="B132" s="29"/>
      <c r="C132" s="29"/>
      <c r="D132" s="29"/>
      <c r="E132" s="29"/>
      <c r="F132" s="29"/>
      <c r="G132" s="29"/>
    </row>
    <row r="133" spans="1:7">
      <c r="A133" s="29"/>
      <c r="B133" s="29"/>
      <c r="C133" s="29"/>
      <c r="D133" s="29"/>
      <c r="E133" s="29"/>
      <c r="F133" s="29"/>
      <c r="G133" s="29"/>
    </row>
    <row r="134" spans="1:7">
      <c r="A134" s="29"/>
      <c r="B134" s="29"/>
      <c r="C134" s="29"/>
      <c r="D134" s="29"/>
      <c r="E134" s="29"/>
      <c r="F134" s="29"/>
      <c r="G134" s="29"/>
    </row>
    <row r="135" spans="1:7">
      <c r="A135" s="29"/>
      <c r="B135" s="29"/>
      <c r="C135" s="29"/>
      <c r="D135" s="29"/>
      <c r="E135" s="29"/>
      <c r="F135" s="29"/>
      <c r="G135" s="29"/>
    </row>
  </sheetData>
  <mergeCells count="10">
    <mergeCell ref="A70:G70"/>
    <mergeCell ref="B3:E3"/>
    <mergeCell ref="A4:F4"/>
    <mergeCell ref="D6:D7"/>
    <mergeCell ref="E6:E7"/>
    <mergeCell ref="F6:F7"/>
    <mergeCell ref="G6:G7"/>
    <mergeCell ref="A6:A7"/>
    <mergeCell ref="B6:B7"/>
    <mergeCell ref="C6:C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dcterms:created xsi:type="dcterms:W3CDTF">2016-07-19T06:56:06Z</dcterms:created>
  <dcterms:modified xsi:type="dcterms:W3CDTF">2016-10-19T11:24:09Z</dcterms:modified>
</cp:coreProperties>
</file>