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<sst xmlns="http://schemas.openxmlformats.org/spreadsheetml/2006/main" count="124" uniqueCount="120">
  <si>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</si>
  <si>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</si>
  <si>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</si>
  <si>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</si>
  <si>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</si>
  <si>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</si>
  <si>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</si>
  <si>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</si>
  <si>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</si>
  <si>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</si>
  <si>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</si>
  <si>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</si>
  <si>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</si>
  <si>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</si>
  <si>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</si>
  <si>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</si>
  <si>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</si>
  <si>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</si>
  <si>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</si>
  <si>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</si>
  <si>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</si>
  <si>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</si>
  <si>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</si>
  <si>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</si>
  <si>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</si>
  <si>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</si>
  <si>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</si>
  <si>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Межбюджетные трансферты</t>
  </si>
  <si>
    <t>Физическая культура и спорт</t>
  </si>
  <si>
    <t>Средства массовой информации</t>
  </si>
  <si>
    <t>Культура и кинематография</t>
  </si>
  <si>
    <t>Дотации бюджетам субъектов РФ и муниципальных образований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</si>
  <si>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</si>
  <si>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</si>
  <si>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</si>
  <si>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</si>
  <si>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</si>
  <si>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</si>
  <si>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</si>
  <si>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</si>
  <si>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01 06</t>
  </si>
  <si>
    <t>01 13</t>
  </si>
  <si>
    <t>Другие общегосударственные вопросы</t>
  </si>
  <si>
    <t>Водные ресурсы</t>
  </si>
  <si>
    <t>04 06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</si>
  <si>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</si>
  <si>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</si>
  <si>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</si>
  <si>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</si>
  <si>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</si>
  <si>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05 02</t>
  </si>
  <si>
    <t>07 01</t>
  </si>
  <si>
    <t>07 02</t>
  </si>
  <si>
    <t>07 07</t>
  </si>
  <si>
    <t>07 09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</si>
  <si>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</si>
  <si>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</si>
  <si>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</si>
  <si>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</si>
  <si>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</si>
  <si>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</si>
  <si>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</si>
  <si>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</si>
  <si>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</si>
  <si>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</si>
  <si>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</si>
  <si>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</si>
  <si>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</si>
  <si>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</si>
  <si>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</si>
  <si>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</si>
  <si>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</si>
  <si>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</si>
  <si>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</si>
  <si>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000 2 02 01000 00 0000 000</t>
  </si>
  <si>
    <t>000 2 02 02000 00 0000 000</t>
  </si>
  <si>
    <t>000 2 02 03000 00 0000 000</t>
  </si>
  <si>
    <t>000 2 02 04000 00 0000 000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</si>
  <si>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</si>
  <si>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</si>
  <si>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</si>
  <si>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</si>
  <si>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</si>
  <si>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000 1 17 00000 00 0000 000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</si>
  <si>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</si>
  <si>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</si>
  <si>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</si>
  <si>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</si>
  <si>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</si>
  <si>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</si>
  <si>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000 100 00000 00 0000 000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</si>
  <si>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</si>
  <si>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</si>
  <si>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</si>
  <si>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</si>
  <si>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</si>
  <si>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</si>
  <si>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Коммунальное хозяйство</t>
  </si>
  <si>
    <t xml:space="preserve">Культура </t>
  </si>
  <si>
    <t>Жилищное  хозяйство</t>
  </si>
  <si>
    <t>Факт на 01.01.17г.</t>
  </si>
  <si>
    <t>Функционирование высшего должностного лица субъекта Российской Федерации и муниципального образования</t>
  </si>
  <si>
    <t>01 02</t>
  </si>
  <si>
    <t>04 05</t>
  </si>
  <si>
    <t>Сельское хозяйство и рыболовство</t>
  </si>
  <si>
    <t>% исполнения бюджета за год</t>
  </si>
  <si>
    <t>за 2017 год</t>
  </si>
  <si>
    <t xml:space="preserve">Бюджетные назначения на 2017 год </t>
  </si>
  <si>
    <t>Факт на 01.01.18г.</t>
  </si>
  <si>
    <t>% испол. 2017г к 2016г</t>
  </si>
  <si>
    <t xml:space="preserve">                 об исполнении доходной и расходной части бюджета Федоровского муниципального района  01.01.2018 года</t>
  </si>
  <si>
    <t>Факт за 2017 год</t>
  </si>
  <si>
    <t>Национальная безопасность и правоохранительная  деятельность</t>
  </si>
  <si>
    <t>03 00</t>
  </si>
  <si>
    <t>03 09</t>
  </si>
  <si>
    <t>защита населений и территории от чрезвычайных ситуаций природного и техногенного характеоа, гражданская оборона</t>
  </si>
  <si>
    <t>07 03</t>
  </si>
  <si>
    <t>Дополнительное образование</t>
  </si>
  <si>
    <t>Другие вопросы в области социальной политики</t>
  </si>
  <si>
    <t>Результат исполнения бюджета (дефицит -, профицит +)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</si>
</sst>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53" applyFont="1" applyAlignment="1">
      <alignment vertical="top"/>
      <protection/>
    </xf>
    <xf numFmtId="0" fontId="21" fillId="0" borderId="10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vertical="top"/>
      <protection/>
    </xf>
    <xf numFmtId="0" fontId="22" fillId="0" borderId="10" xfId="53" applyFont="1" applyBorder="1" applyAlignment="1">
      <alignment vertical="top" wrapText="1"/>
      <protection/>
    </xf>
    <xf numFmtId="0" fontId="21" fillId="0" borderId="10" xfId="53" applyFont="1" applyBorder="1" applyAlignment="1">
      <alignment vertical="top" wrapText="1"/>
      <protection/>
    </xf>
    <xf numFmtId="3" fontId="21" fillId="0" borderId="10" xfId="53" applyNumberFormat="1" applyFont="1" applyBorder="1" applyAlignment="1">
      <alignment horizontal="left" vertical="top" wrapText="1"/>
      <protection/>
    </xf>
    <xf numFmtId="1" fontId="23" fillId="24" borderId="10" xfId="53" applyNumberFormat="1" applyFont="1" applyFill="1" applyBorder="1" applyAlignment="1">
      <alignment/>
      <protection/>
    </xf>
    <xf numFmtId="0" fontId="24" fillId="24" borderId="10" xfId="53" applyFont="1" applyFill="1" applyBorder="1" applyAlignment="1">
      <alignment/>
      <protection/>
    </xf>
    <xf numFmtId="0" fontId="23" fillId="24" borderId="10" xfId="53" applyFont="1" applyFill="1" applyBorder="1" applyAlignment="1">
      <alignment wrapText="1"/>
      <protection/>
    </xf>
    <xf numFmtId="0" fontId="23" fillId="24" borderId="10" xfId="53" applyFont="1" applyFill="1" applyBorder="1" applyAlignment="1">
      <alignment vertical="top" wrapText="1"/>
      <protection/>
    </xf>
    <xf numFmtId="1" fontId="23" fillId="24" borderId="10" xfId="53" applyNumberFormat="1" applyFont="1" applyFill="1" applyBorder="1" applyAlignment="1">
      <alignment horizontal="left" wrapText="1" shrinkToFit="1"/>
      <protection/>
    </xf>
    <xf numFmtId="0" fontId="23" fillId="24" borderId="10" xfId="53" applyFont="1" applyFill="1" applyBorder="1" applyAlignment="1">
      <alignment vertical="top" wrapText="1" shrinkToFit="1"/>
      <protection/>
    </xf>
    <xf numFmtId="1" fontId="23" fillId="24" borderId="10" xfId="53" applyNumberFormat="1" applyFont="1" applyFill="1" applyBorder="1" applyAlignment="1">
      <alignment wrapText="1" shrinkToFit="1"/>
      <protection/>
    </xf>
    <xf numFmtId="0" fontId="21" fillId="0" borderId="11" xfId="53" applyFont="1" applyBorder="1" applyAlignment="1">
      <alignment horizontal="left" vertical="top" wrapText="1"/>
      <protection/>
    </xf>
    <xf numFmtId="0" fontId="22" fillId="0" borderId="11" xfId="53" applyFont="1" applyBorder="1" applyAlignment="1">
      <alignment vertical="top" wrapText="1"/>
      <protection/>
    </xf>
    <xf numFmtId="0" fontId="22" fillId="0" borderId="10" xfId="53" applyFont="1" applyBorder="1" applyAlignment="1">
      <alignment horizontal="left" vertical="top" wrapText="1"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 applyAlignment="1">
      <alignment wrapText="1"/>
      <protection/>
    </xf>
    <xf numFmtId="0" fontId="21" fillId="0" borderId="0" xfId="53" applyFont="1">
      <alignment/>
      <protection/>
    </xf>
    <xf numFmtId="0" fontId="21" fillId="0" borderId="10" xfId="53" applyFont="1" applyBorder="1">
      <alignment/>
      <protection/>
    </xf>
    <xf numFmtId="0" fontId="21" fillId="0" borderId="12" xfId="53" applyFont="1" applyBorder="1" applyAlignment="1">
      <alignment wrapText="1"/>
      <protection/>
    </xf>
    <xf numFmtId="0" fontId="21" fillId="0" borderId="10" xfId="53" applyFont="1" applyBorder="1" applyAlignment="1">
      <alignment horizontal="justify" wrapText="1"/>
      <protection/>
    </xf>
    <xf numFmtId="0" fontId="22" fillId="0" borderId="10" xfId="53" applyFont="1" applyBorder="1" applyAlignment="1">
      <alignment wrapText="1"/>
      <protection/>
    </xf>
    <xf numFmtId="0" fontId="21" fillId="0" borderId="13" xfId="53" applyFont="1" applyBorder="1" applyAlignment="1">
      <alignment vertical="top" wrapText="1"/>
      <protection/>
    </xf>
    <xf numFmtId="0" fontId="21" fillId="0" borderId="0" xfId="53" applyFont="1" applyAlignment="1">
      <alignment vertical="top"/>
      <protection/>
    </xf>
    <xf numFmtId="0" fontId="20" fillId="0" borderId="0" xfId="53" applyFont="1" applyFill="1" applyAlignment="1">
      <alignment horizontal="center" vertical="top"/>
      <protection/>
    </xf>
    <xf numFmtId="172" fontId="22" fillId="0" borderId="10" xfId="53" applyNumberFormat="1" applyFont="1" applyBorder="1" applyAlignment="1">
      <alignment horizontal="center" wrapText="1"/>
      <protection/>
    </xf>
    <xf numFmtId="172" fontId="21" fillId="0" borderId="10" xfId="53" applyNumberFormat="1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wrapText="1"/>
      <protection/>
    </xf>
    <xf numFmtId="172" fontId="21" fillId="0" borderId="14" xfId="53" applyNumberFormat="1" applyFont="1" applyBorder="1" applyAlignment="1">
      <alignment horizontal="center" wrapText="1"/>
      <protection/>
    </xf>
    <xf numFmtId="0" fontId="21" fillId="0" borderId="14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1" fillId="25" borderId="10" xfId="53" applyFont="1" applyFill="1" applyBorder="1" applyAlignment="1">
      <alignment horizontal="center" vertical="top" wrapText="1"/>
      <protection/>
    </xf>
    <xf numFmtId="172" fontId="21" fillId="25" borderId="10" xfId="53" applyNumberFormat="1" applyFont="1" applyFill="1" applyBorder="1" applyAlignment="1">
      <alignment horizontal="center" wrapText="1"/>
      <protection/>
    </xf>
    <xf numFmtId="172" fontId="22" fillId="25" borderId="10" xfId="5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/>
    </xf>
    <xf numFmtId="173" fontId="22" fillId="0" borderId="10" xfId="53" applyNumberFormat="1" applyFont="1" applyBorder="1" applyAlignment="1">
      <alignment horizontal="center" wrapText="1"/>
      <protection/>
    </xf>
    <xf numFmtId="173" fontId="22" fillId="24" borderId="10" xfId="53" applyNumberFormat="1" applyFont="1" applyFill="1" applyBorder="1" applyAlignment="1">
      <alignment horizontal="center" wrapText="1"/>
      <protection/>
    </xf>
    <xf numFmtId="173" fontId="22" fillId="0" borderId="10" xfId="53" applyNumberFormat="1" applyFont="1" applyBorder="1" applyAlignment="1">
      <alignment vertical="center" wrapText="1"/>
      <protection/>
    </xf>
    <xf numFmtId="173" fontId="22" fillId="24" borderId="10" xfId="53" applyNumberFormat="1" applyFont="1" applyFill="1" applyBorder="1" applyAlignment="1">
      <alignment vertical="center" wrapText="1"/>
      <protection/>
    </xf>
    <xf numFmtId="173" fontId="21" fillId="24" borderId="10" xfId="53" applyNumberFormat="1" applyFont="1" applyFill="1" applyBorder="1" applyAlignment="1">
      <alignment vertical="center" wrapText="1"/>
      <protection/>
    </xf>
    <xf numFmtId="173" fontId="24" fillId="24" borderId="10" xfId="53" applyNumberFormat="1" applyFont="1" applyFill="1" applyBorder="1" applyAlignment="1">
      <alignment vertical="center"/>
      <protection/>
    </xf>
    <xf numFmtId="173" fontId="23" fillId="24" borderId="10" xfId="53" applyNumberFormat="1" applyFont="1" applyFill="1" applyBorder="1" applyAlignment="1">
      <alignment vertical="center"/>
      <protection/>
    </xf>
    <xf numFmtId="173" fontId="22" fillId="0" borderId="10" xfId="53" applyNumberFormat="1" applyFont="1" applyBorder="1" applyAlignment="1">
      <alignment horizontal="center" vertical="center" wrapText="1"/>
      <protection/>
    </xf>
    <xf numFmtId="173" fontId="24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1" fillId="0" borderId="10" xfId="53" applyNumberFormat="1" applyFont="1" applyBorder="1" applyAlignment="1">
      <alignment horizontal="center" vertical="center" wrapText="1"/>
      <protection/>
    </xf>
    <xf numFmtId="173" fontId="21" fillId="24" borderId="10" xfId="53" applyNumberFormat="1" applyFont="1" applyFill="1" applyBorder="1" applyAlignment="1">
      <alignment horizontal="center" vertical="center" wrapText="1"/>
      <protection/>
    </xf>
    <xf numFmtId="173" fontId="21" fillId="0" borderId="10" xfId="53" applyNumberFormat="1" applyFont="1" applyFill="1" applyBorder="1" applyAlignment="1">
      <alignment horizontal="center" vertical="center" wrapText="1"/>
      <protection/>
    </xf>
    <xf numFmtId="173" fontId="24" fillId="24" borderId="10" xfId="53" applyNumberFormat="1" applyFont="1" applyFill="1" applyBorder="1" applyAlignment="1">
      <alignment horizontal="center" vertical="center"/>
      <protection/>
    </xf>
    <xf numFmtId="173" fontId="23" fillId="24" borderId="10" xfId="53" applyNumberFormat="1" applyFont="1" applyFill="1" applyBorder="1" applyAlignment="1">
      <alignment horizontal="center" vertical="center"/>
      <protection/>
    </xf>
    <xf numFmtId="0" fontId="26" fillId="0" borderId="0" xfId="53" applyFont="1" applyAlignment="1">
      <alignment horizontal="center" vertical="top"/>
      <protection/>
    </xf>
    <xf numFmtId="0" fontId="26" fillId="0" borderId="0" xfId="53" applyFont="1" applyAlignment="1">
      <alignment vertical="top"/>
      <protection/>
    </xf>
    <xf numFmtId="0" fontId="23" fillId="0" borderId="10" xfId="0" applyFont="1" applyBorder="1" applyAlignment="1">
      <alignment/>
    </xf>
    <xf numFmtId="0" fontId="21" fillId="0" borderId="15" xfId="53" applyFont="1" applyBorder="1" applyAlignment="1">
      <alignment wrapText="1"/>
      <protection/>
    </xf>
    <xf numFmtId="0" fontId="21" fillId="25" borderId="10" xfId="53" applyFont="1" applyFill="1" applyBorder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top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6" fillId="0" borderId="0" xfId="53" applyFont="1" applyFill="1" applyAlignment="1">
      <alignment vertical="top" wrapText="1"/>
      <protection/>
    </xf>
    <xf numFmtId="0" fontId="27" fillId="0" borderId="0" xfId="0" applyFont="1" applyAlignment="1">
      <alignment wrapText="1"/>
    </xf>
    <xf numFmtId="0" fontId="21" fillId="0" borderId="0" xfId="53" applyFont="1" applyAlignment="1">
      <alignment horizontal="center" vertical="top"/>
      <protection/>
    </xf>
    <xf numFmtId="0" fontId="21" fillId="0" borderId="10" xfId="53" applyFont="1" applyFill="1" applyBorder="1" applyAlignment="1">
      <alignment vertical="top" wrapText="1"/>
      <protection/>
    </xf>
    <xf numFmtId="0" fontId="21" fillId="0" borderId="10" xfId="53" applyFont="1" applyFill="1" applyBorder="1" applyAlignment="1">
      <alignment vertical="top"/>
      <protection/>
    </xf>
    <xf numFmtId="0" fontId="26" fillId="0" borderId="0" xfId="53" applyFont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58">
      <selection activeCell="F68" sqref="F68"/>
    </sheetView>
  </sheetViews>
  <sheetFormatPr defaultColWidth="9.00390625" defaultRowHeight="12.75"/>
  <cols>
    <col min="1" max="1" width="21.25390625" style="0" customWidth="1"/>
    <col min="2" max="2" width="47.625" style="0" customWidth="1"/>
    <col min="3" max="3" width="11.625" style="0" customWidth="1"/>
    <col min="4" max="4" width="11.875" style="0" customWidth="1"/>
    <col min="5" max="5" width="9.25390625" style="0" customWidth="1"/>
    <col min="6" max="6" width="10.875" style="0" customWidth="1"/>
    <col min="7" max="7" width="15.125" style="0" customWidth="1"/>
  </cols>
  <sheetData>
    <row r="1" spans="1:7" ht="15.75">
      <c r="A1" s="53"/>
      <c r="B1" s="65" t="s">
        <v>35</v>
      </c>
      <c r="C1" s="65"/>
      <c r="D1" s="65"/>
      <c r="E1" s="65"/>
      <c r="F1" s="53"/>
      <c r="G1" s="54"/>
    </row>
    <row r="2" spans="1:7" ht="27" customHeight="1">
      <c r="A2" s="60" t="s">
        <v>110</v>
      </c>
      <c r="B2" s="60"/>
      <c r="C2" s="60"/>
      <c r="D2" s="60"/>
      <c r="E2" s="60"/>
      <c r="F2" s="60"/>
      <c r="G2" s="61"/>
    </row>
    <row r="3" spans="1:7" ht="18.75">
      <c r="A3" s="26"/>
      <c r="B3" s="26" t="s">
        <v>106</v>
      </c>
      <c r="C3" s="26"/>
      <c r="D3" s="26"/>
      <c r="E3" s="26"/>
      <c r="F3" s="26"/>
      <c r="G3" s="1" t="s">
        <v>23</v>
      </c>
    </row>
    <row r="4" spans="1:7" ht="12.75" customHeight="1">
      <c r="A4" s="63"/>
      <c r="B4" s="64"/>
      <c r="C4" s="58" t="s">
        <v>107</v>
      </c>
      <c r="D4" s="57" t="s">
        <v>108</v>
      </c>
      <c r="E4" s="58" t="s">
        <v>105</v>
      </c>
      <c r="F4" s="57" t="s">
        <v>100</v>
      </c>
      <c r="G4" s="59" t="s">
        <v>109</v>
      </c>
    </row>
    <row r="5" spans="1:7" ht="28.5" customHeight="1">
      <c r="A5" s="63"/>
      <c r="B5" s="64"/>
      <c r="C5" s="58"/>
      <c r="D5" s="57"/>
      <c r="E5" s="58"/>
      <c r="F5" s="57"/>
      <c r="G5" s="59"/>
    </row>
    <row r="6" spans="1:7" ht="12.75">
      <c r="A6" s="2"/>
      <c r="B6" s="3" t="s">
        <v>0</v>
      </c>
      <c r="C6" s="37">
        <v>344810.1</v>
      </c>
      <c r="D6" s="45">
        <v>339760.3</v>
      </c>
      <c r="E6" s="37">
        <v>98.5</v>
      </c>
      <c r="F6" s="38">
        <v>301202.3</v>
      </c>
      <c r="G6" s="37">
        <f>D6/F6%</f>
        <v>112.80136307060073</v>
      </c>
    </row>
    <row r="7" spans="1:7" ht="12.75">
      <c r="A7" s="2" t="s">
        <v>90</v>
      </c>
      <c r="B7" s="4" t="s">
        <v>1</v>
      </c>
      <c r="C7" s="44">
        <v>53266.3</v>
      </c>
      <c r="D7" s="46">
        <v>50758.8</v>
      </c>
      <c r="E7" s="44">
        <v>95.3</v>
      </c>
      <c r="F7" s="40">
        <v>53431.4</v>
      </c>
      <c r="G7" s="44">
        <f aca="true" t="shared" si="0" ref="G7:G69">D7/F7%</f>
        <v>94.99807229456837</v>
      </c>
    </row>
    <row r="8" spans="1:7" ht="21" customHeight="1">
      <c r="A8" s="2"/>
      <c r="B8" s="4" t="s">
        <v>2</v>
      </c>
      <c r="C8" s="44">
        <v>40899.6</v>
      </c>
      <c r="D8" s="46">
        <v>40899.6</v>
      </c>
      <c r="E8" s="44">
        <v>100</v>
      </c>
      <c r="F8" s="40">
        <v>37754.6</v>
      </c>
      <c r="G8" s="44">
        <f t="shared" si="0"/>
        <v>108.3301107679594</v>
      </c>
    </row>
    <row r="9" spans="1:7" ht="12.75">
      <c r="A9" s="2" t="s">
        <v>84</v>
      </c>
      <c r="B9" s="5" t="s">
        <v>3</v>
      </c>
      <c r="C9" s="48">
        <v>24289.4</v>
      </c>
      <c r="D9" s="47">
        <v>24289.4</v>
      </c>
      <c r="E9" s="48">
        <v>100</v>
      </c>
      <c r="F9" s="41">
        <v>22806.6</v>
      </c>
      <c r="G9" s="48">
        <f t="shared" si="0"/>
        <v>106.50162672208924</v>
      </c>
    </row>
    <row r="10" spans="1:7" ht="12.75">
      <c r="A10" s="2" t="s">
        <v>85</v>
      </c>
      <c r="B10" s="5" t="s">
        <v>33</v>
      </c>
      <c r="C10" s="48">
        <v>9314.2</v>
      </c>
      <c r="D10" s="48">
        <v>9314.2</v>
      </c>
      <c r="E10" s="48">
        <v>100</v>
      </c>
      <c r="F10" s="41">
        <v>9884.8</v>
      </c>
      <c r="G10" s="48">
        <f t="shared" si="0"/>
        <v>94.22750080932342</v>
      </c>
    </row>
    <row r="11" spans="1:7" ht="18" customHeight="1">
      <c r="A11" s="2" t="s">
        <v>86</v>
      </c>
      <c r="B11" s="5" t="s">
        <v>87</v>
      </c>
      <c r="C11" s="48">
        <v>5992.8</v>
      </c>
      <c r="D11" s="48">
        <v>5992.8</v>
      </c>
      <c r="E11" s="48">
        <v>100</v>
      </c>
      <c r="F11" s="41">
        <v>4261.8</v>
      </c>
      <c r="G11" s="48">
        <f t="shared" si="0"/>
        <v>140.61664085597636</v>
      </c>
    </row>
    <row r="12" spans="1:7" ht="12.75">
      <c r="A12" s="2" t="s">
        <v>88</v>
      </c>
      <c r="B12" s="5" t="s">
        <v>89</v>
      </c>
      <c r="C12" s="48">
        <v>1257.1</v>
      </c>
      <c r="D12" s="48">
        <v>1257.1</v>
      </c>
      <c r="E12" s="48">
        <v>100</v>
      </c>
      <c r="F12" s="41">
        <v>801.4</v>
      </c>
      <c r="G12" s="48">
        <f t="shared" si="0"/>
        <v>156.86298976790616</v>
      </c>
    </row>
    <row r="13" spans="1:7" ht="17.25" customHeight="1">
      <c r="A13" s="2"/>
      <c r="B13" s="4" t="s">
        <v>4</v>
      </c>
      <c r="C13" s="44">
        <v>12366.7</v>
      </c>
      <c r="D13" s="46">
        <v>9859.2</v>
      </c>
      <c r="E13" s="44">
        <v>79.7</v>
      </c>
      <c r="F13" s="39">
        <v>15676.8</v>
      </c>
      <c r="G13" s="44">
        <f t="shared" si="0"/>
        <v>62.890385793018986</v>
      </c>
    </row>
    <row r="14" spans="1:7" ht="34.5" customHeight="1">
      <c r="A14" s="6" t="s">
        <v>91</v>
      </c>
      <c r="B14" s="5" t="s">
        <v>5</v>
      </c>
      <c r="C14" s="48">
        <v>2456.8</v>
      </c>
      <c r="D14" s="47">
        <v>2456.8</v>
      </c>
      <c r="E14" s="48">
        <v>100</v>
      </c>
      <c r="F14" s="41">
        <v>2321.6</v>
      </c>
      <c r="G14" s="48">
        <f t="shared" si="0"/>
        <v>105.82356995175743</v>
      </c>
    </row>
    <row r="15" spans="1:7" ht="15.75" customHeight="1">
      <c r="A15" s="2" t="s">
        <v>92</v>
      </c>
      <c r="B15" s="5" t="s">
        <v>6</v>
      </c>
      <c r="C15" s="48">
        <v>1087.8</v>
      </c>
      <c r="D15" s="47">
        <v>1087.8</v>
      </c>
      <c r="E15" s="48">
        <v>100</v>
      </c>
      <c r="F15" s="41">
        <v>415.4</v>
      </c>
      <c r="G15" s="48">
        <f t="shared" si="0"/>
        <v>261.86807896003853</v>
      </c>
    </row>
    <row r="16" spans="1:7" ht="25.5">
      <c r="A16" s="2" t="s">
        <v>93</v>
      </c>
      <c r="B16" s="5" t="s">
        <v>7</v>
      </c>
      <c r="C16" s="49"/>
      <c r="D16" s="47"/>
      <c r="E16" s="48"/>
      <c r="F16" s="41">
        <v>421.8</v>
      </c>
      <c r="G16" s="48">
        <f t="shared" si="0"/>
        <v>0</v>
      </c>
    </row>
    <row r="17" spans="1:7" ht="27" customHeight="1">
      <c r="A17" s="2" t="s">
        <v>94</v>
      </c>
      <c r="B17" s="5" t="s">
        <v>95</v>
      </c>
      <c r="C17" s="50">
        <v>6792.7</v>
      </c>
      <c r="D17" s="47">
        <v>4287</v>
      </c>
      <c r="E17" s="48">
        <v>63.1</v>
      </c>
      <c r="F17" s="41">
        <v>11512.4</v>
      </c>
      <c r="G17" s="48">
        <f t="shared" si="0"/>
        <v>37.23810847434071</v>
      </c>
    </row>
    <row r="18" spans="1:7" ht="12.75">
      <c r="A18" s="2" t="s">
        <v>96</v>
      </c>
      <c r="B18" s="5" t="s">
        <v>8</v>
      </c>
      <c r="C18" s="48">
        <v>2028.9</v>
      </c>
      <c r="D18" s="47">
        <v>2028.9</v>
      </c>
      <c r="E18" s="48">
        <v>100</v>
      </c>
      <c r="F18" s="41">
        <v>1003.8</v>
      </c>
      <c r="G18" s="48">
        <f t="shared" si="0"/>
        <v>202.12193664076509</v>
      </c>
    </row>
    <row r="19" spans="1:7" ht="12.75">
      <c r="A19" s="2" t="s">
        <v>83</v>
      </c>
      <c r="B19" s="5" t="s">
        <v>9</v>
      </c>
      <c r="C19" s="48"/>
      <c r="D19" s="47"/>
      <c r="E19" s="44"/>
      <c r="F19" s="41">
        <v>1.8</v>
      </c>
      <c r="G19" s="48">
        <f t="shared" si="0"/>
        <v>0</v>
      </c>
    </row>
    <row r="20" spans="1:7" ht="27" customHeight="1">
      <c r="A20" s="7" t="s">
        <v>71</v>
      </c>
      <c r="B20" s="8" t="s">
        <v>10</v>
      </c>
      <c r="C20" s="51">
        <v>291543.8</v>
      </c>
      <c r="D20" s="46">
        <v>289001.5</v>
      </c>
      <c r="E20" s="44">
        <v>99.1</v>
      </c>
      <c r="F20" s="42">
        <v>247770.9</v>
      </c>
      <c r="G20" s="44">
        <f t="shared" si="0"/>
        <v>116.64061437400439</v>
      </c>
    </row>
    <row r="21" spans="1:7" ht="30.75" customHeight="1">
      <c r="A21" s="7" t="s">
        <v>72</v>
      </c>
      <c r="B21" s="9" t="s">
        <v>73</v>
      </c>
      <c r="C21" s="52">
        <v>288755.7</v>
      </c>
      <c r="D21" s="47">
        <v>288244.1</v>
      </c>
      <c r="E21" s="48">
        <v>99.8</v>
      </c>
      <c r="F21" s="43">
        <v>245797.5</v>
      </c>
      <c r="G21" s="48">
        <f t="shared" si="0"/>
        <v>117.26893072549558</v>
      </c>
    </row>
    <row r="22" spans="1:7" ht="27" customHeight="1">
      <c r="A22" s="7" t="s">
        <v>74</v>
      </c>
      <c r="B22" s="9" t="s">
        <v>31</v>
      </c>
      <c r="C22" s="49">
        <v>67377.4</v>
      </c>
      <c r="D22" s="47">
        <v>67377.4</v>
      </c>
      <c r="E22" s="48">
        <v>100</v>
      </c>
      <c r="F22" s="41">
        <v>52135.4</v>
      </c>
      <c r="G22" s="48">
        <f t="shared" si="0"/>
        <v>129.23541394139104</v>
      </c>
    </row>
    <row r="23" spans="1:7" ht="30" customHeight="1">
      <c r="A23" s="7" t="s">
        <v>75</v>
      </c>
      <c r="B23" s="10" t="s">
        <v>25</v>
      </c>
      <c r="C23" s="49">
        <v>43708.5</v>
      </c>
      <c r="D23" s="47">
        <v>43422.3</v>
      </c>
      <c r="E23" s="48">
        <v>99.3</v>
      </c>
      <c r="F23" s="41">
        <v>1431.3</v>
      </c>
      <c r="G23" s="48">
        <f t="shared" si="0"/>
        <v>3033.766505973591</v>
      </c>
    </row>
    <row r="24" spans="1:7" ht="32.25" customHeight="1">
      <c r="A24" s="7" t="s">
        <v>76</v>
      </c>
      <c r="B24" s="9" t="s">
        <v>24</v>
      </c>
      <c r="C24" s="49">
        <v>16143.7</v>
      </c>
      <c r="D24" s="47">
        <v>159918.3</v>
      </c>
      <c r="E24" s="48">
        <v>99.9</v>
      </c>
      <c r="F24" s="41">
        <v>160780.1</v>
      </c>
      <c r="G24" s="48">
        <f t="shared" si="0"/>
        <v>99.46398839159819</v>
      </c>
    </row>
    <row r="25" spans="1:7" ht="12.75">
      <c r="A25" s="11" t="s">
        <v>77</v>
      </c>
      <c r="B25" s="12" t="s">
        <v>78</v>
      </c>
      <c r="C25" s="49">
        <v>17540.2</v>
      </c>
      <c r="D25" s="47">
        <v>17540.2</v>
      </c>
      <c r="E25" s="48">
        <v>100</v>
      </c>
      <c r="F25" s="41">
        <v>1794.7</v>
      </c>
      <c r="G25" s="48">
        <f t="shared" si="0"/>
        <v>977.3332590405082</v>
      </c>
    </row>
    <row r="26" spans="1:7" ht="25.5">
      <c r="A26" s="13" t="s">
        <v>79</v>
      </c>
      <c r="B26" s="12" t="s">
        <v>80</v>
      </c>
      <c r="C26" s="49">
        <v>2788.1</v>
      </c>
      <c r="D26" s="47">
        <v>757.4</v>
      </c>
      <c r="E26" s="48">
        <v>27.2</v>
      </c>
      <c r="F26" s="41">
        <v>1032.5</v>
      </c>
      <c r="G26" s="48">
        <f t="shared" si="0"/>
        <v>73.35593220338983</v>
      </c>
    </row>
    <row r="27" spans="1:7" ht="57" customHeight="1">
      <c r="A27" s="13" t="s">
        <v>81</v>
      </c>
      <c r="B27" s="12" t="s">
        <v>82</v>
      </c>
      <c r="C27" s="49">
        <v>-14.1</v>
      </c>
      <c r="D27" s="47">
        <v>-14.1</v>
      </c>
      <c r="E27" s="48">
        <v>100</v>
      </c>
      <c r="F27" s="41">
        <v>-91.6</v>
      </c>
      <c r="G27" s="48">
        <f t="shared" si="0"/>
        <v>15.393013100436683</v>
      </c>
    </row>
    <row r="28" spans="1:7" ht="57" customHeight="1">
      <c r="A28" s="14"/>
      <c r="B28" s="15" t="s">
        <v>11</v>
      </c>
      <c r="C28" s="32" t="s">
        <v>107</v>
      </c>
      <c r="D28" s="36" t="s">
        <v>111</v>
      </c>
      <c r="E28" s="32" t="s">
        <v>105</v>
      </c>
      <c r="F28" s="33" t="s">
        <v>100</v>
      </c>
      <c r="G28" s="32" t="s">
        <v>109</v>
      </c>
    </row>
    <row r="29" spans="1:7" ht="17.25" customHeight="1">
      <c r="A29" s="16" t="s">
        <v>21</v>
      </c>
      <c r="B29" s="4" t="s">
        <v>12</v>
      </c>
      <c r="C29" s="29">
        <v>37541.4</v>
      </c>
      <c r="D29" s="55">
        <v>36780.3</v>
      </c>
      <c r="E29" s="27">
        <f>D29/C29*100</f>
        <v>97.97263820741901</v>
      </c>
      <c r="F29" s="34">
        <v>31157.8</v>
      </c>
      <c r="G29" s="27">
        <f t="shared" si="0"/>
        <v>118.04524067809668</v>
      </c>
    </row>
    <row r="30" spans="1:7" ht="24.75" customHeight="1">
      <c r="A30" s="2" t="s">
        <v>102</v>
      </c>
      <c r="B30" s="4" t="s">
        <v>101</v>
      </c>
      <c r="C30" s="29">
        <v>1801.8</v>
      </c>
      <c r="D30" s="55">
        <v>1758.2</v>
      </c>
      <c r="E30" s="27">
        <f aca="true" t="shared" si="1" ref="E30:E69">D30/C30*100</f>
        <v>97.58019758019758</v>
      </c>
      <c r="F30" s="34">
        <v>172.8</v>
      </c>
      <c r="G30" s="27">
        <f t="shared" si="0"/>
        <v>1017.4768518518517</v>
      </c>
    </row>
    <row r="31" spans="1:7" ht="57" customHeight="1">
      <c r="A31" s="2" t="s">
        <v>36</v>
      </c>
      <c r="B31" s="18" t="s">
        <v>37</v>
      </c>
      <c r="C31" s="29">
        <v>13179.4</v>
      </c>
      <c r="D31" s="55">
        <v>12743.8</v>
      </c>
      <c r="E31" s="27">
        <f t="shared" si="1"/>
        <v>96.6948419503164</v>
      </c>
      <c r="F31" s="34">
        <v>15730</v>
      </c>
      <c r="G31" s="27">
        <f t="shared" si="0"/>
        <v>81.01589319771136</v>
      </c>
    </row>
    <row r="32" spans="1:7" ht="15" customHeight="1">
      <c r="A32" s="2" t="s">
        <v>38</v>
      </c>
      <c r="B32" s="5" t="s">
        <v>70</v>
      </c>
      <c r="C32" s="29">
        <v>6</v>
      </c>
      <c r="D32" s="55">
        <v>6</v>
      </c>
      <c r="E32" s="27">
        <f t="shared" si="1"/>
        <v>100</v>
      </c>
      <c r="F32" s="34">
        <v>18.3</v>
      </c>
      <c r="G32" s="27">
        <f t="shared" si="0"/>
        <v>32.78688524590164</v>
      </c>
    </row>
    <row r="33" spans="1:7" ht="38.25">
      <c r="A33" s="2" t="s">
        <v>40</v>
      </c>
      <c r="B33" s="17" t="s">
        <v>39</v>
      </c>
      <c r="C33" s="29">
        <v>5062.8</v>
      </c>
      <c r="D33" s="55">
        <v>5062.8</v>
      </c>
      <c r="E33" s="27">
        <f t="shared" si="1"/>
        <v>100</v>
      </c>
      <c r="F33" s="34">
        <v>5059.9</v>
      </c>
      <c r="G33" s="27">
        <f t="shared" si="0"/>
        <v>100.05731338564004</v>
      </c>
    </row>
    <row r="34" spans="1:7" ht="12.75">
      <c r="A34" s="2" t="s">
        <v>41</v>
      </c>
      <c r="B34" s="19" t="s">
        <v>42</v>
      </c>
      <c r="C34" s="29">
        <v>17491.4</v>
      </c>
      <c r="D34" s="55">
        <v>17209.5</v>
      </c>
      <c r="E34" s="27">
        <f t="shared" si="1"/>
        <v>98.3883508467018</v>
      </c>
      <c r="F34" s="34">
        <v>10176.8</v>
      </c>
      <c r="G34" s="27">
        <f>D34/F34%</f>
        <v>169.1052197154312</v>
      </c>
    </row>
    <row r="35" spans="1:7" ht="25.5">
      <c r="A35" s="16" t="s">
        <v>113</v>
      </c>
      <c r="B35" s="23" t="s">
        <v>112</v>
      </c>
      <c r="C35" s="29">
        <v>90.7</v>
      </c>
      <c r="D35" s="55">
        <v>90.7</v>
      </c>
      <c r="E35" s="27">
        <f t="shared" si="1"/>
        <v>100</v>
      </c>
      <c r="F35" s="34"/>
      <c r="G35" s="27"/>
    </row>
    <row r="36" spans="1:7" ht="38.25">
      <c r="A36" s="2" t="s">
        <v>114</v>
      </c>
      <c r="B36" s="17" t="s">
        <v>115</v>
      </c>
      <c r="C36" s="29">
        <v>90.7</v>
      </c>
      <c r="D36" s="55">
        <v>90.7</v>
      </c>
      <c r="E36" s="27">
        <f t="shared" si="1"/>
        <v>100</v>
      </c>
      <c r="F36" s="34"/>
      <c r="G36" s="27"/>
    </row>
    <row r="37" spans="1:7" ht="19.5" customHeight="1">
      <c r="A37" s="16" t="s">
        <v>20</v>
      </c>
      <c r="B37" s="15" t="s">
        <v>13</v>
      </c>
      <c r="C37" s="29">
        <v>14984.4</v>
      </c>
      <c r="D37" s="55">
        <v>14653.7</v>
      </c>
      <c r="E37" s="27">
        <f t="shared" si="1"/>
        <v>97.79303809295001</v>
      </c>
      <c r="F37" s="34">
        <v>4822.6</v>
      </c>
      <c r="G37" s="27">
        <f t="shared" si="0"/>
        <v>303.85476713805826</v>
      </c>
    </row>
    <row r="38" spans="1:7" ht="12.75">
      <c r="A38" s="2" t="s">
        <v>103</v>
      </c>
      <c r="B38" s="17" t="s">
        <v>104</v>
      </c>
      <c r="C38" s="30">
        <v>144.6</v>
      </c>
      <c r="D38" s="55">
        <v>100</v>
      </c>
      <c r="E38" s="27">
        <f t="shared" si="1"/>
        <v>69.15629322268326</v>
      </c>
      <c r="F38" s="34">
        <v>641.4</v>
      </c>
      <c r="G38" s="27">
        <f t="shared" si="0"/>
        <v>15.590894917368258</v>
      </c>
    </row>
    <row r="39" spans="1:7" ht="17.25" customHeight="1">
      <c r="A39" s="2" t="s">
        <v>44</v>
      </c>
      <c r="B39" s="17" t="s">
        <v>43</v>
      </c>
      <c r="C39" s="30">
        <v>7800</v>
      </c>
      <c r="D39" s="55">
        <v>7800</v>
      </c>
      <c r="E39" s="27">
        <f t="shared" si="1"/>
        <v>100</v>
      </c>
      <c r="F39" s="34">
        <v>1615.9</v>
      </c>
      <c r="G39" s="27">
        <f t="shared" si="0"/>
        <v>482.7031375703941</v>
      </c>
    </row>
    <row r="40" spans="1:7" ht="12.75">
      <c r="A40" s="2" t="s">
        <v>45</v>
      </c>
      <c r="B40" s="20" t="s">
        <v>46</v>
      </c>
      <c r="C40" s="28">
        <v>6702.5</v>
      </c>
      <c r="D40" s="55">
        <v>6416.3</v>
      </c>
      <c r="E40" s="27">
        <f t="shared" si="1"/>
        <v>95.72995151063036</v>
      </c>
      <c r="F40" s="34">
        <v>1186.1</v>
      </c>
      <c r="G40" s="27">
        <f t="shared" si="0"/>
        <v>540.9577607284378</v>
      </c>
    </row>
    <row r="41" spans="1:7" ht="12.75">
      <c r="A41" s="2" t="s">
        <v>47</v>
      </c>
      <c r="B41" s="19" t="s">
        <v>48</v>
      </c>
      <c r="C41" s="28">
        <v>337.3</v>
      </c>
      <c r="D41" s="55">
        <v>337.3</v>
      </c>
      <c r="E41" s="27">
        <f t="shared" si="1"/>
        <v>100</v>
      </c>
      <c r="F41" s="34">
        <v>1379.2</v>
      </c>
      <c r="G41" s="27">
        <f t="shared" si="0"/>
        <v>24.456206496519723</v>
      </c>
    </row>
    <row r="42" spans="1:7" ht="16.5" customHeight="1">
      <c r="A42" s="16" t="s">
        <v>19</v>
      </c>
      <c r="B42" s="4" t="s">
        <v>14</v>
      </c>
      <c r="C42" s="28">
        <v>82.6</v>
      </c>
      <c r="D42" s="55">
        <v>82.6</v>
      </c>
      <c r="E42" s="27">
        <f t="shared" si="1"/>
        <v>100</v>
      </c>
      <c r="F42" s="34">
        <v>79</v>
      </c>
      <c r="G42" s="27">
        <f t="shared" si="0"/>
        <v>104.55696202531644</v>
      </c>
    </row>
    <row r="43" spans="1:7" ht="12.75">
      <c r="A43" s="2" t="s">
        <v>49</v>
      </c>
      <c r="B43" s="5" t="s">
        <v>99</v>
      </c>
      <c r="C43" s="28">
        <v>70.1</v>
      </c>
      <c r="D43" s="55">
        <v>70.1</v>
      </c>
      <c r="E43" s="27">
        <f t="shared" si="1"/>
        <v>100</v>
      </c>
      <c r="F43" s="34">
        <v>45.6</v>
      </c>
      <c r="G43" s="27">
        <f t="shared" si="0"/>
        <v>153.72807017543857</v>
      </c>
    </row>
    <row r="44" spans="1:7" ht="16.5" customHeight="1">
      <c r="A44" s="2" t="s">
        <v>50</v>
      </c>
      <c r="B44" s="5" t="s">
        <v>97</v>
      </c>
      <c r="C44" s="28">
        <v>12.5</v>
      </c>
      <c r="D44" s="55">
        <v>12.5</v>
      </c>
      <c r="E44" s="27">
        <f t="shared" si="1"/>
        <v>100</v>
      </c>
      <c r="F44" s="34">
        <v>33.4</v>
      </c>
      <c r="G44" s="27">
        <f t="shared" si="0"/>
        <v>37.42514970059881</v>
      </c>
    </row>
    <row r="45" spans="1:7" ht="12.75">
      <c r="A45" s="16" t="s">
        <v>18</v>
      </c>
      <c r="B45" s="4" t="s">
        <v>15</v>
      </c>
      <c r="C45" s="29">
        <v>233198.3</v>
      </c>
      <c r="D45" s="55">
        <v>229327.2</v>
      </c>
      <c r="E45" s="27">
        <f t="shared" si="1"/>
        <v>98.33999647510296</v>
      </c>
      <c r="F45" s="34">
        <v>234637.1</v>
      </c>
      <c r="G45" s="27">
        <f t="shared" si="0"/>
        <v>97.73697339423305</v>
      </c>
    </row>
    <row r="46" spans="1:7" ht="12.75">
      <c r="A46" s="2" t="s">
        <v>51</v>
      </c>
      <c r="B46" s="19" t="s">
        <v>55</v>
      </c>
      <c r="C46" s="28">
        <v>53650.3</v>
      </c>
      <c r="D46" s="55">
        <v>52735</v>
      </c>
      <c r="E46" s="27">
        <f t="shared" si="1"/>
        <v>98.29395175795848</v>
      </c>
      <c r="F46" s="34">
        <v>52858</v>
      </c>
      <c r="G46" s="27">
        <f t="shared" si="0"/>
        <v>99.76730107079344</v>
      </c>
    </row>
    <row r="47" spans="1:7" ht="12.75">
      <c r="A47" s="2" t="s">
        <v>52</v>
      </c>
      <c r="B47" s="21" t="s">
        <v>56</v>
      </c>
      <c r="C47" s="29">
        <v>148657.1</v>
      </c>
      <c r="D47" s="55">
        <v>147119.6</v>
      </c>
      <c r="E47" s="27">
        <f t="shared" si="1"/>
        <v>98.96574062052872</v>
      </c>
      <c r="F47" s="34">
        <v>171315.4</v>
      </c>
      <c r="G47" s="27">
        <f t="shared" si="0"/>
        <v>85.87645944264206</v>
      </c>
    </row>
    <row r="48" spans="1:7" ht="12.75">
      <c r="A48" s="2" t="s">
        <v>116</v>
      </c>
      <c r="B48" s="56" t="s">
        <v>117</v>
      </c>
      <c r="C48" s="29">
        <v>15610.7</v>
      </c>
      <c r="D48" s="55">
        <v>14543.8</v>
      </c>
      <c r="E48" s="27">
        <f t="shared" si="1"/>
        <v>93.16558514352334</v>
      </c>
      <c r="F48" s="34"/>
      <c r="G48" s="27"/>
    </row>
    <row r="49" spans="1:7" ht="12.75">
      <c r="A49" s="2" t="s">
        <v>53</v>
      </c>
      <c r="B49" s="20" t="s">
        <v>57</v>
      </c>
      <c r="C49" s="28">
        <v>266.6</v>
      </c>
      <c r="D49" s="55">
        <v>266.6</v>
      </c>
      <c r="E49" s="27">
        <f t="shared" si="1"/>
        <v>100</v>
      </c>
      <c r="F49" s="34">
        <v>300</v>
      </c>
      <c r="G49" s="27">
        <f t="shared" si="0"/>
        <v>88.86666666666667</v>
      </c>
    </row>
    <row r="50" spans="1:7" ht="12.75">
      <c r="A50" s="2" t="s">
        <v>54</v>
      </c>
      <c r="B50" s="22" t="s">
        <v>58</v>
      </c>
      <c r="C50" s="30">
        <v>15013.6</v>
      </c>
      <c r="D50" s="55">
        <v>14662.1</v>
      </c>
      <c r="E50" s="27">
        <f t="shared" si="1"/>
        <v>97.6587893643097</v>
      </c>
      <c r="F50" s="34">
        <v>10163.7</v>
      </c>
      <c r="G50" s="27">
        <f t="shared" si="0"/>
        <v>144.25947243621908</v>
      </c>
    </row>
    <row r="51" spans="1:7" ht="12.75">
      <c r="A51" s="16" t="s">
        <v>22</v>
      </c>
      <c r="B51" s="23" t="s">
        <v>30</v>
      </c>
      <c r="C51" s="31">
        <v>50515.5</v>
      </c>
      <c r="D51" s="55">
        <v>44890.3</v>
      </c>
      <c r="E51" s="27">
        <f t="shared" si="1"/>
        <v>88.86440795399433</v>
      </c>
      <c r="F51" s="34">
        <v>25787.9</v>
      </c>
      <c r="G51" s="27">
        <f t="shared" si="0"/>
        <v>174.07505070207344</v>
      </c>
    </row>
    <row r="52" spans="1:7" ht="12.75">
      <c r="A52" s="2" t="s">
        <v>59</v>
      </c>
      <c r="B52" s="24" t="s">
        <v>98</v>
      </c>
      <c r="C52" s="29">
        <v>50349.7</v>
      </c>
      <c r="D52" s="55">
        <v>44724.4</v>
      </c>
      <c r="E52" s="27">
        <f t="shared" si="1"/>
        <v>88.82754018395343</v>
      </c>
      <c r="F52" s="34">
        <v>23406.4</v>
      </c>
      <c r="G52" s="27">
        <f t="shared" si="0"/>
        <v>191.0776539749812</v>
      </c>
    </row>
    <row r="53" spans="1:7" ht="12.75">
      <c r="A53" s="2" t="s">
        <v>60</v>
      </c>
      <c r="B53" s="19" t="s">
        <v>61</v>
      </c>
      <c r="C53" s="28">
        <v>165.9</v>
      </c>
      <c r="D53" s="55">
        <v>165.9</v>
      </c>
      <c r="E53" s="27">
        <f t="shared" si="1"/>
        <v>100</v>
      </c>
      <c r="F53" s="34">
        <v>2381.5</v>
      </c>
      <c r="G53" s="27">
        <f t="shared" si="0"/>
        <v>6.966197774511862</v>
      </c>
    </row>
    <row r="54" spans="1:7" ht="12.75">
      <c r="A54" s="16">
        <v>1000</v>
      </c>
      <c r="B54" s="23" t="s">
        <v>16</v>
      </c>
      <c r="C54" s="31">
        <v>6134.4</v>
      </c>
      <c r="D54" s="55">
        <v>6070.3</v>
      </c>
      <c r="E54" s="27">
        <f t="shared" si="1"/>
        <v>98.95507303077726</v>
      </c>
      <c r="F54" s="34">
        <v>5724.2</v>
      </c>
      <c r="G54" s="27">
        <f t="shared" si="0"/>
        <v>106.04625973935224</v>
      </c>
    </row>
    <row r="55" spans="1:7" ht="12.75">
      <c r="A55" s="2">
        <v>1001</v>
      </c>
      <c r="B55" s="19" t="s">
        <v>62</v>
      </c>
      <c r="C55" s="29">
        <v>1872.2</v>
      </c>
      <c r="D55" s="55">
        <v>1872.2</v>
      </c>
      <c r="E55" s="27">
        <f t="shared" si="1"/>
        <v>100</v>
      </c>
      <c r="F55" s="34">
        <v>1416</v>
      </c>
      <c r="G55" s="27">
        <f t="shared" si="0"/>
        <v>132.21751412429379</v>
      </c>
    </row>
    <row r="56" spans="1:7" ht="12.75">
      <c r="A56" s="2">
        <v>1003</v>
      </c>
      <c r="B56" s="5" t="s">
        <v>63</v>
      </c>
      <c r="C56" s="29">
        <v>1990.5</v>
      </c>
      <c r="D56" s="55">
        <v>1926.4</v>
      </c>
      <c r="E56" s="27">
        <f t="shared" si="1"/>
        <v>96.7797035920623</v>
      </c>
      <c r="F56" s="34">
        <v>2398</v>
      </c>
      <c r="G56" s="27">
        <f t="shared" si="0"/>
        <v>80.33361134278566</v>
      </c>
    </row>
    <row r="57" spans="1:7" ht="12.75">
      <c r="A57" s="2">
        <v>1004</v>
      </c>
      <c r="B57" s="20" t="s">
        <v>64</v>
      </c>
      <c r="C57" s="29">
        <v>2231.1</v>
      </c>
      <c r="D57" s="55">
        <v>2231.1</v>
      </c>
      <c r="E57" s="27">
        <f t="shared" si="1"/>
        <v>100</v>
      </c>
      <c r="F57" s="34">
        <v>1910.2</v>
      </c>
      <c r="G57" s="27">
        <f t="shared" si="0"/>
        <v>116.79928803266672</v>
      </c>
    </row>
    <row r="58" spans="1:7" ht="12.75">
      <c r="A58" s="2">
        <v>1006</v>
      </c>
      <c r="B58" s="20" t="s">
        <v>118</v>
      </c>
      <c r="C58" s="29">
        <v>40.6</v>
      </c>
      <c r="D58" s="55">
        <v>40.6</v>
      </c>
      <c r="E58" s="27">
        <f t="shared" si="1"/>
        <v>100</v>
      </c>
      <c r="F58" s="34"/>
      <c r="G58" s="27"/>
    </row>
    <row r="59" spans="1:7" ht="12.75">
      <c r="A59" s="16">
        <v>1100</v>
      </c>
      <c r="B59" s="4" t="s">
        <v>28</v>
      </c>
      <c r="C59" s="28">
        <v>117.6</v>
      </c>
      <c r="D59" s="55">
        <v>117.6</v>
      </c>
      <c r="E59" s="27">
        <f t="shared" si="1"/>
        <v>100</v>
      </c>
      <c r="F59" s="34">
        <v>122.1</v>
      </c>
      <c r="G59" s="27">
        <f t="shared" si="0"/>
        <v>96.31449631449632</v>
      </c>
    </row>
    <row r="60" spans="1:7" ht="12.75">
      <c r="A60" s="2">
        <v>1102</v>
      </c>
      <c r="B60" s="19" t="s">
        <v>65</v>
      </c>
      <c r="C60" s="28">
        <v>117.6</v>
      </c>
      <c r="D60" s="55">
        <v>117.6</v>
      </c>
      <c r="E60" s="27">
        <f t="shared" si="1"/>
        <v>100</v>
      </c>
      <c r="F60" s="34">
        <v>122.1</v>
      </c>
      <c r="G60" s="27">
        <f t="shared" si="0"/>
        <v>96.31449631449632</v>
      </c>
    </row>
    <row r="61" spans="1:7" ht="12.75">
      <c r="A61" s="16">
        <v>1200</v>
      </c>
      <c r="B61" s="4" t="s">
        <v>29</v>
      </c>
      <c r="C61" s="28">
        <v>257.6</v>
      </c>
      <c r="D61" s="55">
        <v>257.6</v>
      </c>
      <c r="E61" s="27">
        <f t="shared" si="1"/>
        <v>100</v>
      </c>
      <c r="F61" s="34">
        <v>378</v>
      </c>
      <c r="G61" s="27">
        <f t="shared" si="0"/>
        <v>68.14814814814815</v>
      </c>
    </row>
    <row r="62" spans="1:7" ht="12.75">
      <c r="A62" s="2">
        <v>1201</v>
      </c>
      <c r="B62" s="19" t="s">
        <v>66</v>
      </c>
      <c r="C62" s="28">
        <v>257.6</v>
      </c>
      <c r="D62" s="55">
        <v>257.6</v>
      </c>
      <c r="E62" s="27">
        <f t="shared" si="1"/>
        <v>100</v>
      </c>
      <c r="F62" s="34">
        <v>378</v>
      </c>
      <c r="G62" s="27">
        <f t="shared" si="0"/>
        <v>68.14814814814815</v>
      </c>
    </row>
    <row r="63" spans="1:7" ht="26.25" customHeight="1">
      <c r="A63" s="16">
        <v>1300</v>
      </c>
      <c r="B63" s="23" t="s">
        <v>32</v>
      </c>
      <c r="C63" s="28">
        <v>40.9</v>
      </c>
      <c r="D63" s="55">
        <v>40.9</v>
      </c>
      <c r="E63" s="27">
        <f t="shared" si="1"/>
        <v>100</v>
      </c>
      <c r="F63" s="34">
        <v>76.9</v>
      </c>
      <c r="G63" s="27">
        <f t="shared" si="0"/>
        <v>53.18595578673602</v>
      </c>
    </row>
    <row r="64" spans="1:7" ht="25.5">
      <c r="A64" s="2">
        <v>1301</v>
      </c>
      <c r="B64" s="18" t="s">
        <v>67</v>
      </c>
      <c r="C64" s="28">
        <v>40.9</v>
      </c>
      <c r="D64" s="55">
        <v>40.9</v>
      </c>
      <c r="E64" s="27">
        <f t="shared" si="1"/>
        <v>100</v>
      </c>
      <c r="F64" s="34">
        <v>76.9</v>
      </c>
      <c r="G64" s="27">
        <f t="shared" si="0"/>
        <v>53.18595578673602</v>
      </c>
    </row>
    <row r="65" spans="1:7" ht="15.75" customHeight="1">
      <c r="A65" s="16">
        <v>1400</v>
      </c>
      <c r="B65" s="4" t="s">
        <v>27</v>
      </c>
      <c r="C65" s="29">
        <v>4975</v>
      </c>
      <c r="D65" s="55">
        <v>4975</v>
      </c>
      <c r="E65" s="27">
        <f t="shared" si="1"/>
        <v>100</v>
      </c>
      <c r="F65" s="34">
        <v>3621.2</v>
      </c>
      <c r="G65" s="27">
        <f t="shared" si="0"/>
        <v>137.38539710593176</v>
      </c>
    </row>
    <row r="66" spans="1:7" ht="38.25">
      <c r="A66" s="2">
        <v>1401</v>
      </c>
      <c r="B66" s="5" t="s">
        <v>68</v>
      </c>
      <c r="C66" s="29">
        <v>1438.6</v>
      </c>
      <c r="D66" s="55">
        <v>1438.6</v>
      </c>
      <c r="E66" s="27">
        <f t="shared" si="1"/>
        <v>100</v>
      </c>
      <c r="F66" s="34">
        <v>1404.7</v>
      </c>
      <c r="G66" s="27">
        <f t="shared" si="0"/>
        <v>102.41332668897272</v>
      </c>
    </row>
    <row r="67" spans="1:7" ht="24.75" customHeight="1">
      <c r="A67" s="2">
        <v>1403</v>
      </c>
      <c r="B67" s="18" t="s">
        <v>69</v>
      </c>
      <c r="C67" s="29">
        <v>3536.4</v>
      </c>
      <c r="D67" s="55">
        <v>3536.4</v>
      </c>
      <c r="E67" s="27">
        <f t="shared" si="1"/>
        <v>100</v>
      </c>
      <c r="F67" s="34">
        <v>2216.5</v>
      </c>
      <c r="G67" s="27">
        <f t="shared" si="0"/>
        <v>159.5488382585157</v>
      </c>
    </row>
    <row r="68" spans="1:7" ht="12.75">
      <c r="A68" s="16"/>
      <c r="B68" s="4" t="s">
        <v>17</v>
      </c>
      <c r="C68" s="27">
        <v>347938.4</v>
      </c>
      <c r="D68" s="55">
        <v>337286.1</v>
      </c>
      <c r="E68" s="27">
        <f t="shared" si="1"/>
        <v>96.93845232374466</v>
      </c>
      <c r="F68" s="35">
        <v>306406.8</v>
      </c>
      <c r="G68" s="27">
        <f t="shared" si="0"/>
        <v>110.07787686174066</v>
      </c>
    </row>
    <row r="69" spans="1:7" ht="25.5">
      <c r="A69" s="16"/>
      <c r="B69" s="4" t="s">
        <v>119</v>
      </c>
      <c r="C69" s="27">
        <v>-3128.3</v>
      </c>
      <c r="D69" s="55">
        <v>-2474.2</v>
      </c>
      <c r="E69" s="27">
        <f t="shared" si="1"/>
        <v>79.09088003068759</v>
      </c>
      <c r="F69" s="35">
        <v>-5204.5</v>
      </c>
      <c r="G69" s="27"/>
    </row>
    <row r="70" spans="1:7" ht="27" customHeight="1">
      <c r="A70" s="62" t="s">
        <v>26</v>
      </c>
      <c r="B70" s="62"/>
      <c r="C70" s="62"/>
      <c r="D70" s="25"/>
      <c r="E70" s="25"/>
      <c r="F70" s="25"/>
      <c r="G70" s="25" t="s">
        <v>34</v>
      </c>
    </row>
    <row r="71" ht="18" customHeight="1"/>
    <row r="72" ht="40.5" customHeight="1"/>
    <row r="73" ht="39" customHeight="1"/>
  </sheetData>
  <sheetProtection/>
  <mergeCells count="10">
    <mergeCell ref="B1:E1"/>
    <mergeCell ref="F4:F5"/>
    <mergeCell ref="E4:E5"/>
    <mergeCell ref="G4:G5"/>
    <mergeCell ref="A2:G2"/>
    <mergeCell ref="A70:C70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dcterms:created xsi:type="dcterms:W3CDTF">2016-07-19T04:39:03Z</dcterms:created>
  <dcterms:modified xsi:type="dcterms:W3CDTF">2018-02-07T12:24:29Z</dcterms:modified>
  <cp:category/>
  <cp:version/>
  <cp:contentType/>
  <cp:contentStatus/>
</cp:coreProperties>
</file>